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'Arkusz1'!$1:$76</definedName>
  </definedNames>
  <calcPr fullCalcOnLoad="1"/>
</workbook>
</file>

<file path=xl/sharedStrings.xml><?xml version="1.0" encoding="utf-8"?>
<sst xmlns="http://schemas.openxmlformats.org/spreadsheetml/2006/main" count="97" uniqueCount="91">
  <si>
    <t>Delegatura w Radomiu</t>
  </si>
  <si>
    <t>Kod 
teryt.</t>
  </si>
  <si>
    <t>Nazwa 
jednostki</t>
  </si>
  <si>
    <t>Liczba wyborców
ujętych w rejestrze wyborców</t>
  </si>
  <si>
    <t>Karty dodatkowe</t>
  </si>
  <si>
    <t>ogółem</t>
  </si>
  <si>
    <t>wpisanych
z urzędu</t>
  </si>
  <si>
    <t>wpisanych
na 
wniosek</t>
  </si>
  <si>
    <t>w tym:
część B</t>
  </si>
  <si>
    <t>Zielone</t>
  </si>
  <si>
    <t>Różowe
ogółem
Część A i B</t>
  </si>
  <si>
    <t>Różowe - część A</t>
  </si>
  <si>
    <t>Różowe - część B</t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</si>
  <si>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</si>
  <si>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</si>
  <si>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</si>
  <si>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</si>
  <si>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</si>
  <si>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</si>
  <si>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t>powiat białobrzeski</t>
  </si>
  <si>
    <t>Białobrzegi</t>
  </si>
  <si>
    <t>Promna</t>
  </si>
  <si>
    <t>Radzanów</t>
  </si>
  <si>
    <t>Stara Błotnica</t>
  </si>
  <si>
    <t>Stromiec</t>
  </si>
  <si>
    <t>Wyśmierzyce</t>
  </si>
  <si>
    <t>powiat 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</si>
  <si>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</si>
  <si>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</si>
  <si>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</si>
  <si>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</si>
  <si>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</si>
  <si>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</si>
  <si>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</si>
  <si>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</si>
  <si>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</si>
  <si>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</si>
  <si>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powiat kozienicki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</si>
  <si>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</si>
  <si>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</si>
  <si>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</si>
  <si>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</si>
  <si>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</si>
  <si>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</si>
  <si>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</si>
  <si>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powiat lipski</t>
  </si>
  <si>
    <t>Chotcza</t>
  </si>
  <si>
    <t>Ciepielów</t>
  </si>
  <si>
    <t>Lipsko</t>
  </si>
  <si>
    <t>Rzeczniów</t>
  </si>
  <si>
    <t>Sienno</t>
  </si>
  <si>
    <t>Solec Nad Wisłą</t>
  </si>
  <si>
    <t>powiat 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</si>
  <si>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</si>
  <si>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</si>
  <si>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</si>
  <si>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</si>
  <si>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</si>
  <si>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</si>
  <si>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</si>
  <si>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</si>
  <si>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powiat radomski</t>
  </si>
  <si>
    <t>M. Pionki</t>
  </si>
  <si>
    <t>Gózd</t>
  </si>
  <si>
    <t>Iłża</t>
  </si>
  <si>
    <t>Jastrzębia</t>
  </si>
  <si>
    <t>Jedlińsk</t>
  </si>
  <si>
    <t>Jedlnia-Letnisko</t>
  </si>
  <si>
    <t>Kowala</t>
  </si>
  <si>
    <t>Pionki</t>
  </si>
  <si>
    <t>Przytyk</t>
  </si>
  <si>
    <t>Skaryszew</t>
  </si>
  <si>
    <t>Wierzbica</t>
  </si>
  <si>
    <t>Wolanów</t>
  </si>
  <si>
    <t>Zakrzew</t>
  </si>
  <si>
    <t>powiat szydłowiecki</t>
  </si>
  <si>
    <t>Chlewiska</t>
  </si>
  <si>
    <t>Jastrząb</t>
  </si>
  <si>
    <t>Mirów</t>
  </si>
  <si>
    <t>Orońsko</t>
  </si>
  <si>
    <t>Szydłowiec</t>
  </si>
  <si>
    <t>powiat zwoleński</t>
  </si>
  <si>
    <t>Kazanów</t>
  </si>
  <si>
    <t>Policzna</t>
  </si>
  <si>
    <t>Przyłęk</t>
  </si>
  <si>
    <t>Tczów</t>
  </si>
  <si>
    <t>Zwoleń</t>
  </si>
  <si>
    <t>miasto n.p. powiatu Radom</t>
  </si>
  <si>
    <t>*) rozporządzenia Ministra Spraw Wewnętrznych i Administracji z dnia 11 marca 2004 w sprawie rejestru wyborców .... (Dz. U. Nr 42, poz. 388)</t>
  </si>
  <si>
    <t>Stan rejestru na 31.12.2004r.</t>
  </si>
  <si>
    <t>Liczba mieszkańców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</si>
</sst>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10">
    <font>
      <sz val="10"/>
      <name val="Arial CE"/>
      <family val="0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12"/>
      <name val="Arial CE"/>
      <family val="2"/>
    </font>
    <font>
      <sz val="11"/>
      <name val="Verdana"/>
      <family val="2"/>
    </font>
    <font>
      <sz val="12"/>
      <name val="Arial CE"/>
      <family val="2"/>
    </font>
    <font>
      <sz val="11"/>
      <name val="Arial CE"/>
      <family val="0"/>
    </font>
    <font>
      <b/>
      <sz val="12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5" fillId="0" borderId="4" xfId="0" applyFont="1" applyBorder="1" applyAlignment="1">
      <alignment/>
    </xf>
    <xf numFmtId="3" fontId="6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0" fillId="0" borderId="5" xfId="0" applyBorder="1" applyAlignment="1">
      <alignment horizontal="left"/>
    </xf>
    <xf numFmtId="0" fontId="7" fillId="0" borderId="5" xfId="0" applyFont="1" applyBorder="1" applyAlignment="1">
      <alignment/>
    </xf>
    <xf numFmtId="3" fontId="6" fillId="0" borderId="5" xfId="0" applyNumberFormat="1" applyFont="1" applyBorder="1" applyAlignment="1" applyProtection="1">
      <alignment horizontal="right"/>
      <protection locked="0"/>
    </xf>
    <xf numFmtId="0" fontId="6" fillId="0" borderId="5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0" fillId="0" borderId="7" xfId="0" applyBorder="1" applyAlignment="1">
      <alignment horizontal="left"/>
    </xf>
    <xf numFmtId="0" fontId="7" fillId="0" borderId="7" xfId="0" applyFont="1" applyBorder="1" applyAlignment="1">
      <alignment/>
    </xf>
    <xf numFmtId="3" fontId="6" fillId="0" borderId="7" xfId="0" applyNumberFormat="1" applyFont="1" applyBorder="1" applyAlignment="1" applyProtection="1">
      <alignment horizontal="right"/>
      <protection locked="0"/>
    </xf>
    <xf numFmtId="0" fontId="6" fillId="0" borderId="7" xfId="0" applyFont="1" applyBorder="1" applyAlignment="1" applyProtection="1">
      <alignment horizontal="right"/>
      <protection locked="0"/>
    </xf>
    <xf numFmtId="0" fontId="6" fillId="0" borderId="1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/>
    </xf>
    <xf numFmtId="3" fontId="6" fillId="0" borderId="1" xfId="0" applyNumberFormat="1" applyFont="1" applyBorder="1" applyAlignment="1" applyProtection="1">
      <alignment horizontal="right"/>
      <protection locked="0"/>
    </xf>
    <xf numFmtId="0" fontId="6" fillId="0" borderId="8" xfId="0" applyFont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right"/>
      <protection locked="0"/>
    </xf>
    <xf numFmtId="0" fontId="6" fillId="0" borderId="9" xfId="0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0" fontId="5" fillId="0" borderId="3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5" fillId="0" borderId="10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8" fillId="0" borderId="0" xfId="0" applyFont="1" applyAlignment="1">
      <alignment/>
    </xf>
    <xf numFmtId="3" fontId="9" fillId="0" borderId="15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164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ill>
        <patternFill>
          <bgColor rgb="FFFFFF00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abSelected="1" workbookViewId="0" topLeftCell="A1">
      <selection activeCell="A2" sqref="A2:T2"/>
    </sheetView>
  </sheetViews>
  <sheetFormatPr defaultColWidth="9.00390625" defaultRowHeight="12.75"/>
  <cols>
    <col min="1" max="1" width="9.00390625" style="0" customWidth="1"/>
    <col min="2" max="2" width="27.875" style="0" customWidth="1"/>
    <col min="3" max="3" width="14.125" style="0" customWidth="1"/>
    <col min="4" max="4" width="11.375" style="0" customWidth="1"/>
    <col min="5" max="5" width="11.25390625" style="0" customWidth="1"/>
    <col min="6" max="6" width="8.75390625" style="0" customWidth="1"/>
    <col min="7" max="7" width="8.125" style="0" customWidth="1"/>
    <col min="8" max="9" width="8.25390625" style="0" customWidth="1"/>
    <col min="10" max="11" width="7.00390625" style="0" customWidth="1"/>
    <col min="12" max="12" width="8.125" style="0" customWidth="1"/>
    <col min="13" max="13" width="9.875" style="0" customWidth="1"/>
    <col min="14" max="14" width="7.00390625" style="0" customWidth="1"/>
    <col min="15" max="15" width="8.25390625" style="0" customWidth="1"/>
    <col min="16" max="16" width="7.00390625" style="0" customWidth="1"/>
    <col min="17" max="17" width="7.875" style="0" customWidth="1"/>
    <col min="18" max="19" width="7.00390625" style="0" customWidth="1"/>
    <col min="20" max="20" width="9.625" style="0" customWidth="1"/>
  </cols>
  <sheetData>
    <row r="1" spans="1:20" s="1" customFormat="1" ht="10.5">
      <c r="A1" s="50" t="s">
        <v>0</v>
      </c>
      <c r="B1" s="50"/>
      <c r="M1" s="50" t="s">
        <v>89</v>
      </c>
      <c r="N1" s="50"/>
      <c r="O1" s="50"/>
      <c r="P1" s="50"/>
      <c r="Q1" s="50"/>
      <c r="R1" s="50"/>
      <c r="S1" s="50"/>
      <c r="T1" s="50"/>
    </row>
    <row r="2" spans="1:20" s="1" customFormat="1" ht="11.25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s="1" customFormat="1" ht="38.25" customHeight="1">
      <c r="A3" s="52" t="s">
        <v>1</v>
      </c>
      <c r="B3" s="55" t="s">
        <v>2</v>
      </c>
      <c r="C3" s="55" t="s">
        <v>90</v>
      </c>
      <c r="D3" s="55" t="s">
        <v>3</v>
      </c>
      <c r="E3" s="55"/>
      <c r="F3" s="55"/>
      <c r="G3" s="55"/>
      <c r="H3" s="58" t="s">
        <v>4</v>
      </c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9"/>
    </row>
    <row r="4" spans="1:20" s="1" customFormat="1" ht="23.25" customHeight="1">
      <c r="A4" s="53"/>
      <c r="B4" s="56"/>
      <c r="C4" s="56"/>
      <c r="D4" s="60" t="s">
        <v>5</v>
      </c>
      <c r="E4" s="56" t="s">
        <v>6</v>
      </c>
      <c r="F4" s="56" t="s">
        <v>7</v>
      </c>
      <c r="G4" s="64" t="s">
        <v>8</v>
      </c>
      <c r="H4" s="66" t="s">
        <v>9</v>
      </c>
      <c r="I4" s="66"/>
      <c r="J4" s="66"/>
      <c r="K4" s="66"/>
      <c r="L4" s="67" t="s">
        <v>10</v>
      </c>
      <c r="M4" s="62" t="s">
        <v>11</v>
      </c>
      <c r="N4" s="62"/>
      <c r="O4" s="62"/>
      <c r="P4" s="62"/>
      <c r="Q4" s="62" t="s">
        <v>12</v>
      </c>
      <c r="R4" s="62"/>
      <c r="S4" s="62"/>
      <c r="T4" s="63"/>
    </row>
    <row r="5" spans="1:20" s="1" customFormat="1" ht="54" thickBot="1">
      <c r="A5" s="54"/>
      <c r="B5" s="57"/>
      <c r="C5" s="57"/>
      <c r="D5" s="61"/>
      <c r="E5" s="57"/>
      <c r="F5" s="57"/>
      <c r="G5" s="65"/>
      <c r="H5" s="2" t="s">
        <v>5</v>
      </c>
      <c r="I5" s="3" t="s">
        <v>13</v>
      </c>
      <c r="J5" s="3" t="s">
        <v>14</v>
      </c>
      <c r="K5" s="3" t="s">
        <v>15</v>
      </c>
      <c r="L5" s="68"/>
      <c r="M5" s="4" t="s">
        <v>5</v>
      </c>
      <c r="N5" s="4" t="s">
        <v>16</v>
      </c>
      <c r="O5" s="4" t="s">
        <v>17</v>
      </c>
      <c r="P5" s="4" t="s">
        <v>18</v>
      </c>
      <c r="Q5" s="4" t="s">
        <v>5</v>
      </c>
      <c r="R5" s="4" t="s">
        <v>16</v>
      </c>
      <c r="S5" s="4" t="s">
        <v>17</v>
      </c>
      <c r="T5" s="5" t="s">
        <v>18</v>
      </c>
    </row>
    <row r="6" spans="1:20" s="1" customFormat="1" ht="16.5" thickBot="1">
      <c r="A6" s="6">
        <v>1401</v>
      </c>
      <c r="B6" s="7" t="s">
        <v>19</v>
      </c>
      <c r="C6" s="8">
        <f>SUM(C7:C12)</f>
        <v>34374</v>
      </c>
      <c r="D6" s="8">
        <f>SUM(D7:D12)</f>
        <v>25816</v>
      </c>
      <c r="E6" s="8">
        <f aca="true" t="shared" si="0" ref="E6:T6">SUM(E7:E12)</f>
        <v>25727</v>
      </c>
      <c r="F6" s="9">
        <f t="shared" si="0"/>
        <v>89</v>
      </c>
      <c r="G6" s="9">
        <f t="shared" si="0"/>
        <v>0</v>
      </c>
      <c r="H6" s="9">
        <f t="shared" si="0"/>
        <v>89</v>
      </c>
      <c r="I6" s="9">
        <f t="shared" si="0"/>
        <v>88</v>
      </c>
      <c r="J6" s="9">
        <f t="shared" si="0"/>
        <v>1</v>
      </c>
      <c r="K6" s="9">
        <f t="shared" si="0"/>
        <v>0</v>
      </c>
      <c r="L6" s="9">
        <f t="shared" si="0"/>
        <v>52</v>
      </c>
      <c r="M6" s="9">
        <f t="shared" si="0"/>
        <v>52</v>
      </c>
      <c r="N6" s="9">
        <f t="shared" si="0"/>
        <v>10</v>
      </c>
      <c r="O6" s="9">
        <f t="shared" si="0"/>
        <v>42</v>
      </c>
      <c r="P6" s="9">
        <f t="shared" si="0"/>
        <v>0</v>
      </c>
      <c r="Q6" s="9">
        <f t="shared" si="0"/>
        <v>0</v>
      </c>
      <c r="R6" s="9">
        <f t="shared" si="0"/>
        <v>0</v>
      </c>
      <c r="S6" s="9">
        <f t="shared" si="0"/>
        <v>0</v>
      </c>
      <c r="T6" s="9">
        <f t="shared" si="0"/>
        <v>0</v>
      </c>
    </row>
    <row r="7" spans="1:20" s="1" customFormat="1" ht="15">
      <c r="A7" s="10">
        <v>1401014</v>
      </c>
      <c r="B7" s="11" t="s">
        <v>20</v>
      </c>
      <c r="C7" s="49">
        <v>10443</v>
      </c>
      <c r="D7" s="12">
        <v>8154</v>
      </c>
      <c r="E7" s="12">
        <v>8152</v>
      </c>
      <c r="F7" s="13">
        <v>2</v>
      </c>
      <c r="G7" s="13">
        <v>0</v>
      </c>
      <c r="H7" s="14">
        <v>2</v>
      </c>
      <c r="I7" s="13">
        <v>2</v>
      </c>
      <c r="J7" s="13">
        <v>0</v>
      </c>
      <c r="K7" s="13">
        <v>0</v>
      </c>
      <c r="L7" s="13">
        <v>23</v>
      </c>
      <c r="M7" s="15">
        <v>23</v>
      </c>
      <c r="N7" s="13">
        <v>1</v>
      </c>
      <c r="O7" s="13">
        <v>22</v>
      </c>
      <c r="P7" s="16">
        <v>0</v>
      </c>
      <c r="Q7" s="15">
        <v>0</v>
      </c>
      <c r="R7" s="13">
        <v>0</v>
      </c>
      <c r="S7" s="13">
        <v>0</v>
      </c>
      <c r="T7" s="13">
        <v>0</v>
      </c>
    </row>
    <row r="8" spans="1:20" s="1" customFormat="1" ht="15">
      <c r="A8" s="17">
        <v>1401022</v>
      </c>
      <c r="B8" s="18" t="s">
        <v>21</v>
      </c>
      <c r="C8" s="12">
        <v>5871</v>
      </c>
      <c r="D8" s="12">
        <v>4523</v>
      </c>
      <c r="E8" s="19">
        <v>4502</v>
      </c>
      <c r="F8" s="13">
        <v>21</v>
      </c>
      <c r="G8" s="20">
        <v>0</v>
      </c>
      <c r="H8" s="20">
        <v>21</v>
      </c>
      <c r="I8" s="20">
        <v>20</v>
      </c>
      <c r="J8" s="20">
        <v>1</v>
      </c>
      <c r="K8" s="20">
        <v>0</v>
      </c>
      <c r="L8" s="20">
        <v>13</v>
      </c>
      <c r="M8" s="21">
        <v>13</v>
      </c>
      <c r="N8" s="20">
        <v>6</v>
      </c>
      <c r="O8" s="20">
        <v>7</v>
      </c>
      <c r="P8" s="16">
        <v>0</v>
      </c>
      <c r="Q8" s="16">
        <v>0</v>
      </c>
      <c r="R8" s="20">
        <v>0</v>
      </c>
      <c r="S8" s="20">
        <v>0</v>
      </c>
      <c r="T8" s="20">
        <v>0</v>
      </c>
    </row>
    <row r="9" spans="1:20" s="1" customFormat="1" ht="15">
      <c r="A9" s="17">
        <v>1401032</v>
      </c>
      <c r="B9" s="18" t="s">
        <v>22</v>
      </c>
      <c r="C9" s="19">
        <v>4019</v>
      </c>
      <c r="D9" s="12">
        <v>2906</v>
      </c>
      <c r="E9" s="19">
        <v>2903</v>
      </c>
      <c r="F9" s="13">
        <v>3</v>
      </c>
      <c r="G9" s="20">
        <v>0</v>
      </c>
      <c r="H9" s="20">
        <v>3</v>
      </c>
      <c r="I9" s="20">
        <v>3</v>
      </c>
      <c r="J9" s="20">
        <v>0</v>
      </c>
      <c r="K9" s="20">
        <v>0</v>
      </c>
      <c r="L9" s="20">
        <v>6</v>
      </c>
      <c r="M9" s="16">
        <v>6</v>
      </c>
      <c r="N9" s="20">
        <v>0</v>
      </c>
      <c r="O9" s="20">
        <v>6</v>
      </c>
      <c r="P9" s="16">
        <v>0</v>
      </c>
      <c r="Q9" s="16">
        <v>0</v>
      </c>
      <c r="R9" s="20">
        <v>0</v>
      </c>
      <c r="S9" s="20">
        <v>0</v>
      </c>
      <c r="T9" s="20">
        <v>0</v>
      </c>
    </row>
    <row r="10" spans="1:20" s="1" customFormat="1" ht="15">
      <c r="A10" s="17">
        <v>1401042</v>
      </c>
      <c r="B10" s="18" t="s">
        <v>23</v>
      </c>
      <c r="C10" s="12">
        <v>5247</v>
      </c>
      <c r="D10" s="12">
        <v>3756</v>
      </c>
      <c r="E10" s="19">
        <v>3735</v>
      </c>
      <c r="F10" s="13">
        <v>21</v>
      </c>
      <c r="G10" s="20">
        <v>0</v>
      </c>
      <c r="H10" s="20">
        <v>21</v>
      </c>
      <c r="I10" s="20">
        <v>21</v>
      </c>
      <c r="J10" s="20">
        <v>0</v>
      </c>
      <c r="K10" s="20">
        <v>0</v>
      </c>
      <c r="L10" s="20">
        <v>3</v>
      </c>
      <c r="M10" s="16">
        <v>3</v>
      </c>
      <c r="N10" s="20">
        <v>0</v>
      </c>
      <c r="O10" s="20">
        <v>3</v>
      </c>
      <c r="P10" s="16">
        <v>0</v>
      </c>
      <c r="Q10" s="16">
        <v>0</v>
      </c>
      <c r="R10" s="20">
        <v>0</v>
      </c>
      <c r="S10" s="20">
        <v>0</v>
      </c>
      <c r="T10" s="20">
        <v>0</v>
      </c>
    </row>
    <row r="11" spans="1:20" s="1" customFormat="1" ht="15">
      <c r="A11" s="17">
        <v>1401052</v>
      </c>
      <c r="B11" s="18" t="s">
        <v>24</v>
      </c>
      <c r="C11" s="19">
        <v>5846</v>
      </c>
      <c r="D11" s="12">
        <v>4252</v>
      </c>
      <c r="E11" s="19">
        <v>4234</v>
      </c>
      <c r="F11" s="13">
        <v>18</v>
      </c>
      <c r="G11" s="20">
        <v>0</v>
      </c>
      <c r="H11" s="20">
        <v>18</v>
      </c>
      <c r="I11" s="20">
        <v>18</v>
      </c>
      <c r="J11" s="20">
        <v>0</v>
      </c>
      <c r="K11" s="20">
        <v>0</v>
      </c>
      <c r="L11" s="20">
        <v>6</v>
      </c>
      <c r="M11" s="22">
        <v>6</v>
      </c>
      <c r="N11" s="20">
        <v>3</v>
      </c>
      <c r="O11" s="20">
        <v>3</v>
      </c>
      <c r="P11" s="16">
        <v>0</v>
      </c>
      <c r="Q11" s="16">
        <v>0</v>
      </c>
      <c r="R11" s="20">
        <v>0</v>
      </c>
      <c r="S11" s="20">
        <v>0</v>
      </c>
      <c r="T11" s="20">
        <v>0</v>
      </c>
    </row>
    <row r="12" spans="1:20" s="1" customFormat="1" ht="15.75" thickBot="1">
      <c r="A12" s="23">
        <v>1401064</v>
      </c>
      <c r="B12" s="24" t="s">
        <v>25</v>
      </c>
      <c r="C12" s="25">
        <v>2948</v>
      </c>
      <c r="D12" s="12">
        <v>2225</v>
      </c>
      <c r="E12" s="12">
        <v>2201</v>
      </c>
      <c r="F12" s="26">
        <v>24</v>
      </c>
      <c r="G12" s="27">
        <v>0</v>
      </c>
      <c r="H12" s="28">
        <v>24</v>
      </c>
      <c r="I12" s="27">
        <v>24</v>
      </c>
      <c r="J12" s="27">
        <v>0</v>
      </c>
      <c r="K12" s="27">
        <v>0</v>
      </c>
      <c r="L12" s="27">
        <v>1</v>
      </c>
      <c r="M12" s="29">
        <v>1</v>
      </c>
      <c r="N12" s="27">
        <v>0</v>
      </c>
      <c r="O12" s="27">
        <v>1</v>
      </c>
      <c r="P12" s="16">
        <v>0</v>
      </c>
      <c r="Q12" s="29">
        <v>0</v>
      </c>
      <c r="R12" s="27">
        <v>0</v>
      </c>
      <c r="S12" s="27">
        <v>0</v>
      </c>
      <c r="T12" s="27">
        <v>0</v>
      </c>
    </row>
    <row r="13" spans="1:20" s="1" customFormat="1" ht="16.5" thickBot="1">
      <c r="A13" s="6">
        <v>1406</v>
      </c>
      <c r="B13" s="7" t="s">
        <v>26</v>
      </c>
      <c r="C13" s="8">
        <f>SUM(C14:C23)</f>
        <v>98103</v>
      </c>
      <c r="D13" s="8">
        <f>SUM(D14:D23)</f>
        <v>77003</v>
      </c>
      <c r="E13" s="30">
        <f aca="true" t="shared" si="1" ref="E13:T13">SUM(E14:E23)</f>
        <v>76545</v>
      </c>
      <c r="F13" s="30">
        <f t="shared" si="1"/>
        <v>458</v>
      </c>
      <c r="G13" s="31">
        <f t="shared" si="1"/>
        <v>0</v>
      </c>
      <c r="H13" s="9">
        <f t="shared" si="1"/>
        <v>458</v>
      </c>
      <c r="I13" s="9">
        <f t="shared" si="1"/>
        <v>415</v>
      </c>
      <c r="J13" s="9">
        <f t="shared" si="1"/>
        <v>21</v>
      </c>
      <c r="K13" s="9">
        <f t="shared" si="1"/>
        <v>22</v>
      </c>
      <c r="L13" s="9">
        <f t="shared" si="1"/>
        <v>231</v>
      </c>
      <c r="M13" s="9">
        <f t="shared" si="1"/>
        <v>231</v>
      </c>
      <c r="N13" s="9">
        <f t="shared" si="1"/>
        <v>39</v>
      </c>
      <c r="O13" s="9">
        <f t="shared" si="1"/>
        <v>170</v>
      </c>
      <c r="P13" s="9">
        <f t="shared" si="1"/>
        <v>22</v>
      </c>
      <c r="Q13" s="9">
        <f t="shared" si="1"/>
        <v>0</v>
      </c>
      <c r="R13" s="9">
        <f t="shared" si="1"/>
        <v>0</v>
      </c>
      <c r="S13" s="9">
        <f t="shared" si="1"/>
        <v>0</v>
      </c>
      <c r="T13" s="9">
        <f t="shared" si="1"/>
        <v>0</v>
      </c>
    </row>
    <row r="14" spans="1:20" s="1" customFormat="1" ht="15">
      <c r="A14" s="10">
        <v>1406012</v>
      </c>
      <c r="B14" s="11" t="s">
        <v>27</v>
      </c>
      <c r="C14" s="32">
        <v>6745</v>
      </c>
      <c r="D14" s="12">
        <v>5271</v>
      </c>
      <c r="E14" s="32">
        <v>5240</v>
      </c>
      <c r="F14" s="22">
        <v>31</v>
      </c>
      <c r="G14" s="22">
        <v>0</v>
      </c>
      <c r="H14" s="15">
        <v>31</v>
      </c>
      <c r="I14" s="22">
        <v>31</v>
      </c>
      <c r="J14" s="22">
        <v>0</v>
      </c>
      <c r="K14" s="22">
        <v>0</v>
      </c>
      <c r="L14" s="22">
        <v>6</v>
      </c>
      <c r="M14" s="15">
        <v>6</v>
      </c>
      <c r="N14" s="22">
        <v>2</v>
      </c>
      <c r="O14" s="22">
        <v>4</v>
      </c>
      <c r="P14" s="16">
        <v>0</v>
      </c>
      <c r="Q14" s="15">
        <v>0</v>
      </c>
      <c r="R14" s="22">
        <v>0</v>
      </c>
      <c r="S14" s="22">
        <v>0</v>
      </c>
      <c r="T14" s="22">
        <v>0</v>
      </c>
    </row>
    <row r="15" spans="1:20" s="1" customFormat="1" ht="15">
      <c r="A15" s="17">
        <v>1406022</v>
      </c>
      <c r="B15" s="18" t="s">
        <v>28</v>
      </c>
      <c r="C15" s="33">
        <v>8214</v>
      </c>
      <c r="D15" s="12">
        <v>6436</v>
      </c>
      <c r="E15" s="33">
        <v>6395</v>
      </c>
      <c r="F15" s="16">
        <v>41</v>
      </c>
      <c r="G15" s="16">
        <v>0</v>
      </c>
      <c r="H15" s="16">
        <v>41</v>
      </c>
      <c r="I15" s="16">
        <v>41</v>
      </c>
      <c r="J15" s="16">
        <v>0</v>
      </c>
      <c r="K15" s="16">
        <v>0</v>
      </c>
      <c r="L15" s="16">
        <v>5</v>
      </c>
      <c r="M15" s="16">
        <v>5</v>
      </c>
      <c r="N15" s="16">
        <v>1</v>
      </c>
      <c r="O15" s="16">
        <v>4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</row>
    <row r="16" spans="1:20" s="1" customFormat="1" ht="15">
      <c r="A16" s="17">
        <v>1406032</v>
      </c>
      <c r="B16" s="18" t="s">
        <v>29</v>
      </c>
      <c r="C16" s="33">
        <v>9294</v>
      </c>
      <c r="D16" s="12">
        <v>7194</v>
      </c>
      <c r="E16" s="33">
        <v>7161</v>
      </c>
      <c r="F16" s="16">
        <v>33</v>
      </c>
      <c r="G16" s="16">
        <v>0</v>
      </c>
      <c r="H16" s="16">
        <v>33</v>
      </c>
      <c r="I16" s="16">
        <v>23</v>
      </c>
      <c r="J16" s="16">
        <v>10</v>
      </c>
      <c r="K16" s="16">
        <v>0</v>
      </c>
      <c r="L16" s="16">
        <v>12</v>
      </c>
      <c r="M16" s="16">
        <v>12</v>
      </c>
      <c r="N16" s="16">
        <v>1</v>
      </c>
      <c r="O16" s="16">
        <v>11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</row>
    <row r="17" spans="1:20" s="1" customFormat="1" ht="15">
      <c r="A17" s="17">
        <v>1406042</v>
      </c>
      <c r="B17" s="18" t="s">
        <v>30</v>
      </c>
      <c r="C17" s="19">
        <v>2893</v>
      </c>
      <c r="D17" s="12">
        <v>2280</v>
      </c>
      <c r="E17" s="19">
        <v>2202</v>
      </c>
      <c r="F17" s="13">
        <v>78</v>
      </c>
      <c r="G17" s="16">
        <v>0</v>
      </c>
      <c r="H17" s="16">
        <v>78</v>
      </c>
      <c r="I17" s="16">
        <v>75</v>
      </c>
      <c r="J17" s="16">
        <v>0</v>
      </c>
      <c r="K17" s="16">
        <v>3</v>
      </c>
      <c r="L17" s="16">
        <v>10</v>
      </c>
      <c r="M17" s="16">
        <v>10</v>
      </c>
      <c r="N17" s="16">
        <v>0</v>
      </c>
      <c r="O17" s="16">
        <v>7</v>
      </c>
      <c r="P17" s="16">
        <v>3</v>
      </c>
      <c r="Q17" s="16">
        <v>0</v>
      </c>
      <c r="R17" s="16">
        <v>0</v>
      </c>
      <c r="S17" s="16">
        <v>0</v>
      </c>
      <c r="T17" s="16">
        <v>0</v>
      </c>
    </row>
    <row r="18" spans="1:20" s="1" customFormat="1" ht="15">
      <c r="A18" s="17">
        <v>1406054</v>
      </c>
      <c r="B18" s="18" t="s">
        <v>31</v>
      </c>
      <c r="C18" s="33">
        <v>23130</v>
      </c>
      <c r="D18" s="12">
        <v>18470</v>
      </c>
      <c r="E18" s="33">
        <v>18400</v>
      </c>
      <c r="F18" s="16">
        <v>70</v>
      </c>
      <c r="G18" s="16">
        <v>0</v>
      </c>
      <c r="H18" s="16">
        <v>70</v>
      </c>
      <c r="I18" s="16">
        <v>60</v>
      </c>
      <c r="J18" s="16">
        <v>0</v>
      </c>
      <c r="K18" s="16">
        <v>10</v>
      </c>
      <c r="L18" s="16">
        <v>67</v>
      </c>
      <c r="M18" s="16">
        <v>67</v>
      </c>
      <c r="N18" s="16">
        <v>14</v>
      </c>
      <c r="O18" s="16">
        <v>43</v>
      </c>
      <c r="P18" s="16">
        <v>10</v>
      </c>
      <c r="Q18" s="16">
        <v>0</v>
      </c>
      <c r="R18" s="16">
        <v>0</v>
      </c>
      <c r="S18" s="16">
        <v>0</v>
      </c>
      <c r="T18" s="16">
        <v>0</v>
      </c>
    </row>
    <row r="19" spans="1:20" s="1" customFormat="1" ht="15">
      <c r="A19" s="17">
        <v>1406062</v>
      </c>
      <c r="B19" s="18" t="s">
        <v>32</v>
      </c>
      <c r="C19" s="33">
        <v>5435</v>
      </c>
      <c r="D19" s="12">
        <v>4234</v>
      </c>
      <c r="E19" s="33">
        <v>4202</v>
      </c>
      <c r="F19" s="16">
        <v>32</v>
      </c>
      <c r="G19" s="16">
        <v>0</v>
      </c>
      <c r="H19" s="16">
        <v>32</v>
      </c>
      <c r="I19" s="16">
        <v>29</v>
      </c>
      <c r="J19" s="16">
        <v>0</v>
      </c>
      <c r="K19" s="16">
        <v>3</v>
      </c>
      <c r="L19" s="16">
        <v>8</v>
      </c>
      <c r="M19" s="16">
        <v>8</v>
      </c>
      <c r="N19" s="16">
        <v>1</v>
      </c>
      <c r="O19" s="16">
        <v>4</v>
      </c>
      <c r="P19" s="16">
        <v>3</v>
      </c>
      <c r="Q19" s="16">
        <v>0</v>
      </c>
      <c r="R19" s="16">
        <v>0</v>
      </c>
      <c r="S19" s="16">
        <v>0</v>
      </c>
      <c r="T19" s="16">
        <v>0</v>
      </c>
    </row>
    <row r="20" spans="1:20" s="1" customFormat="1" ht="15">
      <c r="A20" s="17">
        <v>1406074</v>
      </c>
      <c r="B20" s="18" t="s">
        <v>33</v>
      </c>
      <c r="C20" s="33">
        <v>9821</v>
      </c>
      <c r="D20" s="12">
        <v>7569</v>
      </c>
      <c r="E20" s="33">
        <v>7526</v>
      </c>
      <c r="F20" s="16">
        <v>43</v>
      </c>
      <c r="G20" s="16">
        <v>0</v>
      </c>
      <c r="H20" s="16">
        <v>43</v>
      </c>
      <c r="I20" s="16">
        <v>41</v>
      </c>
      <c r="J20" s="16">
        <v>0</v>
      </c>
      <c r="K20" s="16">
        <v>2</v>
      </c>
      <c r="L20" s="16">
        <v>16</v>
      </c>
      <c r="M20" s="16">
        <v>16</v>
      </c>
      <c r="N20" s="16">
        <v>4</v>
      </c>
      <c r="O20" s="16">
        <v>10</v>
      </c>
      <c r="P20" s="16">
        <v>2</v>
      </c>
      <c r="Q20" s="16">
        <v>0</v>
      </c>
      <c r="R20" s="16">
        <v>0</v>
      </c>
      <c r="S20" s="16">
        <v>0</v>
      </c>
      <c r="T20" s="16">
        <v>0</v>
      </c>
    </row>
    <row r="21" spans="1:20" s="1" customFormat="1" ht="15">
      <c r="A21" s="17">
        <v>1406084</v>
      </c>
      <c r="B21" s="18" t="s">
        <v>34</v>
      </c>
      <c r="C21" s="33">
        <v>8891</v>
      </c>
      <c r="D21" s="12">
        <v>7194</v>
      </c>
      <c r="E21" s="33">
        <v>7150</v>
      </c>
      <c r="F21" s="16">
        <v>44</v>
      </c>
      <c r="G21" s="16">
        <v>0</v>
      </c>
      <c r="H21" s="16">
        <v>44</v>
      </c>
      <c r="I21" s="16">
        <v>44</v>
      </c>
      <c r="J21" s="16">
        <v>0</v>
      </c>
      <c r="K21" s="16">
        <v>0</v>
      </c>
      <c r="L21" s="16">
        <v>44</v>
      </c>
      <c r="M21" s="16">
        <v>44</v>
      </c>
      <c r="N21" s="16">
        <v>12</v>
      </c>
      <c r="O21" s="16">
        <v>32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</row>
    <row r="22" spans="1:20" s="1" customFormat="1" ht="15">
      <c r="A22" s="17">
        <v>1406092</v>
      </c>
      <c r="B22" s="18" t="s">
        <v>35</v>
      </c>
      <c r="C22" s="33">
        <v>4440</v>
      </c>
      <c r="D22" s="12">
        <v>3485</v>
      </c>
      <c r="E22" s="33">
        <v>3443</v>
      </c>
      <c r="F22" s="16">
        <v>42</v>
      </c>
      <c r="G22" s="16">
        <v>0</v>
      </c>
      <c r="H22" s="16">
        <v>42</v>
      </c>
      <c r="I22" s="16">
        <v>39</v>
      </c>
      <c r="J22" s="16">
        <v>3</v>
      </c>
      <c r="K22" s="16">
        <v>0</v>
      </c>
      <c r="L22" s="16">
        <v>5</v>
      </c>
      <c r="M22" s="16">
        <v>5</v>
      </c>
      <c r="N22" s="16">
        <v>0</v>
      </c>
      <c r="O22" s="16">
        <v>5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</row>
    <row r="23" spans="1:20" s="1" customFormat="1" ht="15.75" thickBot="1">
      <c r="A23" s="23">
        <v>1406114</v>
      </c>
      <c r="B23" s="24" t="s">
        <v>36</v>
      </c>
      <c r="C23" s="34">
        <v>19240</v>
      </c>
      <c r="D23" s="12">
        <v>14870</v>
      </c>
      <c r="E23" s="34">
        <v>14826</v>
      </c>
      <c r="F23" s="21">
        <v>44</v>
      </c>
      <c r="G23" s="21">
        <v>0</v>
      </c>
      <c r="H23" s="29">
        <v>44</v>
      </c>
      <c r="I23" s="21">
        <v>32</v>
      </c>
      <c r="J23" s="21">
        <v>8</v>
      </c>
      <c r="K23" s="21">
        <v>4</v>
      </c>
      <c r="L23" s="21">
        <v>58</v>
      </c>
      <c r="M23" s="29">
        <v>58</v>
      </c>
      <c r="N23" s="21">
        <v>4</v>
      </c>
      <c r="O23" s="21">
        <v>50</v>
      </c>
      <c r="P23" s="16">
        <v>4</v>
      </c>
      <c r="Q23" s="29">
        <v>0</v>
      </c>
      <c r="R23" s="21">
        <v>0</v>
      </c>
      <c r="S23" s="21">
        <v>0</v>
      </c>
      <c r="T23" s="21">
        <v>0</v>
      </c>
    </row>
    <row r="24" spans="1:20" s="1" customFormat="1" ht="16.5" thickBot="1">
      <c r="A24" s="6">
        <v>1407</v>
      </c>
      <c r="B24" s="7" t="s">
        <v>37</v>
      </c>
      <c r="C24" s="8">
        <f>SUM(C25:C31)</f>
        <v>64911</v>
      </c>
      <c r="D24" s="8">
        <f aca="true" t="shared" si="2" ref="D24:T24">SUM(D25:D31)</f>
        <v>50465</v>
      </c>
      <c r="E24" s="8">
        <f t="shared" si="2"/>
        <v>49973</v>
      </c>
      <c r="F24" s="9">
        <f t="shared" si="2"/>
        <v>492</v>
      </c>
      <c r="G24" s="9">
        <f t="shared" si="2"/>
        <v>0</v>
      </c>
      <c r="H24" s="9">
        <f t="shared" si="2"/>
        <v>492</v>
      </c>
      <c r="I24" s="9">
        <f t="shared" si="2"/>
        <v>471</v>
      </c>
      <c r="J24" s="9">
        <f t="shared" si="2"/>
        <v>5</v>
      </c>
      <c r="K24" s="9">
        <f t="shared" si="2"/>
        <v>16</v>
      </c>
      <c r="L24" s="9">
        <f t="shared" si="2"/>
        <v>138</v>
      </c>
      <c r="M24" s="9">
        <f t="shared" si="2"/>
        <v>138</v>
      </c>
      <c r="N24" s="9">
        <f t="shared" si="2"/>
        <v>11</v>
      </c>
      <c r="O24" s="9">
        <f t="shared" si="2"/>
        <v>111</v>
      </c>
      <c r="P24" s="9">
        <f t="shared" si="2"/>
        <v>16</v>
      </c>
      <c r="Q24" s="9">
        <f t="shared" si="2"/>
        <v>0</v>
      </c>
      <c r="R24" s="9">
        <f t="shared" si="2"/>
        <v>0</v>
      </c>
      <c r="S24" s="9">
        <f t="shared" si="2"/>
        <v>0</v>
      </c>
      <c r="T24" s="9">
        <f t="shared" si="2"/>
        <v>0</v>
      </c>
    </row>
    <row r="25" spans="1:20" s="1" customFormat="1" ht="15">
      <c r="A25" s="10">
        <v>1407012</v>
      </c>
      <c r="B25" s="11" t="s">
        <v>38</v>
      </c>
      <c r="C25" s="32">
        <v>5464</v>
      </c>
      <c r="D25" s="35">
        <v>4315</v>
      </c>
      <c r="E25" s="32">
        <v>4265</v>
      </c>
      <c r="F25" s="22">
        <v>50</v>
      </c>
      <c r="G25" s="22">
        <v>0</v>
      </c>
      <c r="H25" s="15">
        <v>50</v>
      </c>
      <c r="I25" s="22">
        <v>50</v>
      </c>
      <c r="J25" s="22">
        <v>0</v>
      </c>
      <c r="K25" s="22">
        <v>0</v>
      </c>
      <c r="L25" s="22">
        <v>7</v>
      </c>
      <c r="M25" s="15">
        <v>7</v>
      </c>
      <c r="N25" s="22">
        <v>1</v>
      </c>
      <c r="O25" s="22">
        <v>6</v>
      </c>
      <c r="P25" s="16">
        <v>0</v>
      </c>
      <c r="Q25" s="15">
        <v>0</v>
      </c>
      <c r="R25" s="22">
        <v>0</v>
      </c>
      <c r="S25" s="22">
        <v>0</v>
      </c>
      <c r="T25" s="22">
        <v>0</v>
      </c>
    </row>
    <row r="26" spans="1:20" s="1" customFormat="1" ht="15">
      <c r="A26" s="17">
        <v>1407022</v>
      </c>
      <c r="B26" s="18" t="s">
        <v>39</v>
      </c>
      <c r="C26" s="33">
        <v>7818</v>
      </c>
      <c r="D26" s="33">
        <v>5994</v>
      </c>
      <c r="E26" s="33">
        <v>5869</v>
      </c>
      <c r="F26" s="16">
        <v>125</v>
      </c>
      <c r="G26" s="16">
        <v>0</v>
      </c>
      <c r="H26" s="16">
        <v>125</v>
      </c>
      <c r="I26" s="16">
        <v>119</v>
      </c>
      <c r="J26" s="16">
        <v>0</v>
      </c>
      <c r="K26" s="16">
        <v>6</v>
      </c>
      <c r="L26" s="16">
        <v>12</v>
      </c>
      <c r="M26" s="16">
        <v>12</v>
      </c>
      <c r="N26" s="16">
        <v>3</v>
      </c>
      <c r="O26" s="16">
        <v>3</v>
      </c>
      <c r="P26" s="16">
        <v>6</v>
      </c>
      <c r="Q26" s="16">
        <v>0</v>
      </c>
      <c r="R26" s="16">
        <v>0</v>
      </c>
      <c r="S26" s="16">
        <v>0</v>
      </c>
      <c r="T26" s="16">
        <v>0</v>
      </c>
    </row>
    <row r="27" spans="1:20" s="1" customFormat="1" ht="15">
      <c r="A27" s="17">
        <v>1407032</v>
      </c>
      <c r="B27" s="18" t="s">
        <v>40</v>
      </c>
      <c r="C27" s="33">
        <v>4440</v>
      </c>
      <c r="D27" s="33">
        <v>3411</v>
      </c>
      <c r="E27" s="33">
        <v>3394</v>
      </c>
      <c r="F27" s="16">
        <v>17</v>
      </c>
      <c r="G27" s="16">
        <v>0</v>
      </c>
      <c r="H27" s="16">
        <v>17</v>
      </c>
      <c r="I27" s="16">
        <v>17</v>
      </c>
      <c r="J27" s="16">
        <v>0</v>
      </c>
      <c r="K27" s="16">
        <v>0</v>
      </c>
      <c r="L27" s="16">
        <v>2</v>
      </c>
      <c r="M27" s="16">
        <v>2</v>
      </c>
      <c r="N27" s="16">
        <v>0</v>
      </c>
      <c r="O27" s="16">
        <v>2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</row>
    <row r="28" spans="1:20" ht="15">
      <c r="A28" s="17">
        <v>1407042</v>
      </c>
      <c r="B28" s="18" t="s">
        <v>41</v>
      </c>
      <c r="C28" s="33">
        <v>3750</v>
      </c>
      <c r="D28" s="33">
        <v>3006</v>
      </c>
      <c r="E28" s="33">
        <v>2826</v>
      </c>
      <c r="F28" s="16">
        <v>180</v>
      </c>
      <c r="G28" s="16">
        <v>0</v>
      </c>
      <c r="H28" s="16">
        <v>180</v>
      </c>
      <c r="I28" s="16">
        <v>174</v>
      </c>
      <c r="J28" s="16">
        <v>5</v>
      </c>
      <c r="K28" s="16">
        <v>1</v>
      </c>
      <c r="L28" s="16">
        <v>6</v>
      </c>
      <c r="M28" s="16">
        <v>6</v>
      </c>
      <c r="N28" s="16">
        <v>1</v>
      </c>
      <c r="O28" s="16">
        <v>4</v>
      </c>
      <c r="P28" s="16">
        <v>1</v>
      </c>
      <c r="Q28" s="16">
        <v>0</v>
      </c>
      <c r="R28" s="16">
        <v>0</v>
      </c>
      <c r="S28" s="16">
        <v>0</v>
      </c>
      <c r="T28" s="16">
        <v>0</v>
      </c>
    </row>
    <row r="29" spans="1:20" ht="15">
      <c r="A29" s="17">
        <v>1407054</v>
      </c>
      <c r="B29" s="18" t="s">
        <v>42</v>
      </c>
      <c r="C29" s="33">
        <v>32393</v>
      </c>
      <c r="D29" s="33">
        <v>25447</v>
      </c>
      <c r="E29" s="33">
        <v>25435</v>
      </c>
      <c r="F29" s="16">
        <v>12</v>
      </c>
      <c r="G29" s="16">
        <v>0</v>
      </c>
      <c r="H29" s="16">
        <v>12</v>
      </c>
      <c r="I29" s="16">
        <v>12</v>
      </c>
      <c r="J29" s="16">
        <v>0</v>
      </c>
      <c r="K29" s="16">
        <v>0</v>
      </c>
      <c r="L29" s="16">
        <v>85</v>
      </c>
      <c r="M29" s="16">
        <v>85</v>
      </c>
      <c r="N29" s="16">
        <v>0</v>
      </c>
      <c r="O29" s="16">
        <v>85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</row>
    <row r="30" spans="1:20" ht="15">
      <c r="A30" s="17">
        <v>1407062</v>
      </c>
      <c r="B30" s="18" t="s">
        <v>43</v>
      </c>
      <c r="C30" s="33">
        <v>6758</v>
      </c>
      <c r="D30" s="33">
        <v>5082</v>
      </c>
      <c r="E30" s="33">
        <v>5007</v>
      </c>
      <c r="F30" s="16">
        <v>75</v>
      </c>
      <c r="G30" s="16">
        <v>0</v>
      </c>
      <c r="H30" s="16">
        <v>75</v>
      </c>
      <c r="I30" s="16">
        <v>69</v>
      </c>
      <c r="J30" s="16">
        <v>0</v>
      </c>
      <c r="K30" s="16">
        <v>6</v>
      </c>
      <c r="L30" s="16">
        <v>18</v>
      </c>
      <c r="M30" s="16">
        <v>18</v>
      </c>
      <c r="N30" s="16">
        <v>2</v>
      </c>
      <c r="O30" s="16">
        <v>10</v>
      </c>
      <c r="P30" s="16">
        <v>6</v>
      </c>
      <c r="Q30" s="16">
        <v>0</v>
      </c>
      <c r="R30" s="16">
        <v>0</v>
      </c>
      <c r="S30" s="16">
        <v>0</v>
      </c>
      <c r="T30" s="16">
        <v>0</v>
      </c>
    </row>
    <row r="31" spans="1:20" ht="15.75" thickBot="1">
      <c r="A31" s="23">
        <v>1407072</v>
      </c>
      <c r="B31" s="24" t="s">
        <v>44</v>
      </c>
      <c r="C31" s="34">
        <v>4288</v>
      </c>
      <c r="D31" s="36">
        <v>3210</v>
      </c>
      <c r="E31" s="34">
        <v>3177</v>
      </c>
      <c r="F31" s="21">
        <v>33</v>
      </c>
      <c r="G31" s="21">
        <v>0</v>
      </c>
      <c r="H31" s="29">
        <v>33</v>
      </c>
      <c r="I31" s="21">
        <v>30</v>
      </c>
      <c r="J31" s="21">
        <v>0</v>
      </c>
      <c r="K31" s="21">
        <v>3</v>
      </c>
      <c r="L31" s="21">
        <v>8</v>
      </c>
      <c r="M31" s="29">
        <v>8</v>
      </c>
      <c r="N31" s="21">
        <v>4</v>
      </c>
      <c r="O31" s="21">
        <v>1</v>
      </c>
      <c r="P31" s="16">
        <v>3</v>
      </c>
      <c r="Q31" s="29">
        <v>0</v>
      </c>
      <c r="R31" s="21">
        <v>0</v>
      </c>
      <c r="S31" s="21">
        <v>0</v>
      </c>
      <c r="T31" s="21">
        <v>0</v>
      </c>
    </row>
    <row r="32" spans="1:20" ht="16.5" thickBot="1">
      <c r="A32" s="6">
        <v>1409</v>
      </c>
      <c r="B32" s="7" t="s">
        <v>45</v>
      </c>
      <c r="C32" s="8">
        <f>SUM(C33:C38)</f>
        <v>39317</v>
      </c>
      <c r="D32" s="8">
        <f aca="true" t="shared" si="3" ref="D32:T32">SUM(D33:D38)</f>
        <v>30555</v>
      </c>
      <c r="E32" s="8">
        <f t="shared" si="3"/>
        <v>30508</v>
      </c>
      <c r="F32" s="9">
        <f t="shared" si="3"/>
        <v>47</v>
      </c>
      <c r="G32" s="9">
        <f t="shared" si="3"/>
        <v>0</v>
      </c>
      <c r="H32" s="9">
        <f t="shared" si="3"/>
        <v>47</v>
      </c>
      <c r="I32" s="9">
        <f t="shared" si="3"/>
        <v>41</v>
      </c>
      <c r="J32" s="9">
        <f t="shared" si="3"/>
        <v>1</v>
      </c>
      <c r="K32" s="9">
        <f t="shared" si="3"/>
        <v>5</v>
      </c>
      <c r="L32" s="9">
        <f t="shared" si="3"/>
        <v>42</v>
      </c>
      <c r="M32" s="9">
        <f t="shared" si="3"/>
        <v>42</v>
      </c>
      <c r="N32" s="9">
        <f t="shared" si="3"/>
        <v>14</v>
      </c>
      <c r="O32" s="9">
        <f t="shared" si="3"/>
        <v>23</v>
      </c>
      <c r="P32" s="9">
        <f t="shared" si="3"/>
        <v>5</v>
      </c>
      <c r="Q32" s="9">
        <f t="shared" si="3"/>
        <v>0</v>
      </c>
      <c r="R32" s="9">
        <f t="shared" si="3"/>
        <v>0</v>
      </c>
      <c r="S32" s="9">
        <f t="shared" si="3"/>
        <v>0</v>
      </c>
      <c r="T32" s="9">
        <f t="shared" si="3"/>
        <v>0</v>
      </c>
    </row>
    <row r="33" spans="1:20" ht="15">
      <c r="A33" s="10">
        <v>1409012</v>
      </c>
      <c r="B33" s="11" t="s">
        <v>46</v>
      </c>
      <c r="C33" s="32">
        <v>2816</v>
      </c>
      <c r="D33" s="35">
        <v>2262</v>
      </c>
      <c r="E33" s="32">
        <v>2255</v>
      </c>
      <c r="F33" s="22">
        <v>7</v>
      </c>
      <c r="G33" s="22">
        <v>0</v>
      </c>
      <c r="H33" s="15">
        <v>7</v>
      </c>
      <c r="I33" s="22">
        <v>5</v>
      </c>
      <c r="J33" s="22">
        <v>1</v>
      </c>
      <c r="K33" s="22">
        <v>1</v>
      </c>
      <c r="L33" s="22">
        <v>5</v>
      </c>
      <c r="M33" s="15">
        <v>5</v>
      </c>
      <c r="N33" s="22">
        <v>0</v>
      </c>
      <c r="O33" s="22">
        <v>4</v>
      </c>
      <c r="P33" s="16">
        <v>1</v>
      </c>
      <c r="Q33" s="15">
        <v>0</v>
      </c>
      <c r="R33" s="22">
        <v>0</v>
      </c>
      <c r="S33" s="22">
        <v>0</v>
      </c>
      <c r="T33" s="22">
        <v>0</v>
      </c>
    </row>
    <row r="34" spans="1:20" ht="15">
      <c r="A34" s="17">
        <v>1409022</v>
      </c>
      <c r="B34" s="18" t="s">
        <v>47</v>
      </c>
      <c r="C34" s="33">
        <v>6250</v>
      </c>
      <c r="D34" s="33">
        <v>4514</v>
      </c>
      <c r="E34" s="33">
        <v>4510</v>
      </c>
      <c r="F34" s="16">
        <v>4</v>
      </c>
      <c r="G34" s="16">
        <v>0</v>
      </c>
      <c r="H34" s="16">
        <v>4</v>
      </c>
      <c r="I34" s="16">
        <v>4</v>
      </c>
      <c r="J34" s="16">
        <v>0</v>
      </c>
      <c r="K34" s="16">
        <v>0</v>
      </c>
      <c r="L34" s="16">
        <v>3</v>
      </c>
      <c r="M34" s="16">
        <v>3</v>
      </c>
      <c r="N34" s="16">
        <v>3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</row>
    <row r="35" spans="1:20" ht="15">
      <c r="A35" s="17">
        <v>1409034</v>
      </c>
      <c r="B35" s="18" t="s">
        <v>48</v>
      </c>
      <c r="C35" s="33">
        <v>12367</v>
      </c>
      <c r="D35" s="33">
        <v>9798</v>
      </c>
      <c r="E35" s="33">
        <v>9792</v>
      </c>
      <c r="F35" s="16">
        <v>6</v>
      </c>
      <c r="G35" s="16">
        <v>0</v>
      </c>
      <c r="H35" s="16">
        <v>6</v>
      </c>
      <c r="I35" s="16">
        <v>6</v>
      </c>
      <c r="J35" s="16">
        <v>0</v>
      </c>
      <c r="K35" s="16">
        <v>0</v>
      </c>
      <c r="L35" s="16">
        <v>20</v>
      </c>
      <c r="M35" s="16">
        <v>20</v>
      </c>
      <c r="N35" s="16">
        <v>10</v>
      </c>
      <c r="O35" s="16">
        <v>10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</row>
    <row r="36" spans="1:20" ht="15">
      <c r="A36" s="17">
        <v>1409042</v>
      </c>
      <c r="B36" s="18" t="s">
        <v>49</v>
      </c>
      <c r="C36" s="33">
        <v>4986</v>
      </c>
      <c r="D36" s="33">
        <v>3916</v>
      </c>
      <c r="E36" s="33">
        <v>3910</v>
      </c>
      <c r="F36" s="16">
        <v>6</v>
      </c>
      <c r="G36" s="16">
        <v>0</v>
      </c>
      <c r="H36" s="16">
        <v>6</v>
      </c>
      <c r="I36" s="16">
        <v>6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</row>
    <row r="37" spans="1:20" ht="15">
      <c r="A37" s="17">
        <v>1409052</v>
      </c>
      <c r="B37" s="18" t="s">
        <v>50</v>
      </c>
      <c r="C37" s="33">
        <v>6641</v>
      </c>
      <c r="D37" s="33">
        <v>5241</v>
      </c>
      <c r="E37" s="33">
        <v>5228</v>
      </c>
      <c r="F37" s="16">
        <v>13</v>
      </c>
      <c r="G37" s="16">
        <v>0</v>
      </c>
      <c r="H37" s="16">
        <v>13</v>
      </c>
      <c r="I37" s="16">
        <v>13</v>
      </c>
      <c r="J37" s="16">
        <v>0</v>
      </c>
      <c r="K37" s="16">
        <v>0</v>
      </c>
      <c r="L37" s="16">
        <v>3</v>
      </c>
      <c r="M37" s="16">
        <v>3</v>
      </c>
      <c r="N37" s="16">
        <v>1</v>
      </c>
      <c r="O37" s="16">
        <v>2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</row>
    <row r="38" spans="1:20" ht="15.75" thickBot="1">
      <c r="A38" s="17">
        <v>1409062</v>
      </c>
      <c r="B38" s="24" t="s">
        <v>51</v>
      </c>
      <c r="C38" s="34">
        <v>6257</v>
      </c>
      <c r="D38" s="36">
        <v>4824</v>
      </c>
      <c r="E38" s="34">
        <v>4813</v>
      </c>
      <c r="F38" s="21">
        <v>11</v>
      </c>
      <c r="G38" s="21">
        <v>0</v>
      </c>
      <c r="H38" s="29">
        <v>11</v>
      </c>
      <c r="I38" s="21">
        <v>7</v>
      </c>
      <c r="J38" s="21">
        <v>0</v>
      </c>
      <c r="K38" s="21">
        <v>4</v>
      </c>
      <c r="L38" s="21">
        <v>11</v>
      </c>
      <c r="M38" s="29">
        <v>11</v>
      </c>
      <c r="N38" s="21">
        <v>0</v>
      </c>
      <c r="O38" s="21">
        <v>7</v>
      </c>
      <c r="P38" s="16">
        <v>4</v>
      </c>
      <c r="Q38" s="29">
        <v>0</v>
      </c>
      <c r="R38" s="21">
        <v>0</v>
      </c>
      <c r="S38" s="21">
        <v>0</v>
      </c>
      <c r="T38" s="21">
        <v>0</v>
      </c>
    </row>
    <row r="39" spans="1:20" ht="16.5" thickBot="1">
      <c r="A39" s="37">
        <v>1423</v>
      </c>
      <c r="B39" s="38" t="s">
        <v>52</v>
      </c>
      <c r="C39" s="8">
        <f>SUM(C40:C47)</f>
        <v>46685</v>
      </c>
      <c r="D39" s="8">
        <f aca="true" t="shared" si="4" ref="D39:T39">SUM(D40:D47)</f>
        <v>35235</v>
      </c>
      <c r="E39" s="8">
        <f t="shared" si="4"/>
        <v>35120</v>
      </c>
      <c r="F39" s="9">
        <f t="shared" si="4"/>
        <v>115</v>
      </c>
      <c r="G39" s="9">
        <f t="shared" si="4"/>
        <v>0</v>
      </c>
      <c r="H39" s="9">
        <f t="shared" si="4"/>
        <v>115</v>
      </c>
      <c r="I39" s="9">
        <f t="shared" si="4"/>
        <v>105</v>
      </c>
      <c r="J39" s="9">
        <f t="shared" si="4"/>
        <v>0</v>
      </c>
      <c r="K39" s="9">
        <f t="shared" si="4"/>
        <v>10</v>
      </c>
      <c r="L39" s="9">
        <f t="shared" si="4"/>
        <v>62</v>
      </c>
      <c r="M39" s="9">
        <f t="shared" si="4"/>
        <v>62</v>
      </c>
      <c r="N39" s="9">
        <f t="shared" si="4"/>
        <v>11</v>
      </c>
      <c r="O39" s="9">
        <f t="shared" si="4"/>
        <v>41</v>
      </c>
      <c r="P39" s="9">
        <f t="shared" si="4"/>
        <v>10</v>
      </c>
      <c r="Q39" s="9">
        <f t="shared" si="4"/>
        <v>0</v>
      </c>
      <c r="R39" s="9">
        <f t="shared" si="4"/>
        <v>0</v>
      </c>
      <c r="S39" s="9">
        <f t="shared" si="4"/>
        <v>0</v>
      </c>
      <c r="T39" s="9">
        <f t="shared" si="4"/>
        <v>0</v>
      </c>
    </row>
    <row r="40" spans="1:20" ht="15">
      <c r="A40" s="17">
        <v>1423012</v>
      </c>
      <c r="B40" s="11" t="s">
        <v>53</v>
      </c>
      <c r="C40" s="32">
        <v>4792</v>
      </c>
      <c r="D40" s="35">
        <v>3686</v>
      </c>
      <c r="E40" s="32">
        <v>3674</v>
      </c>
      <c r="F40" s="22">
        <v>12</v>
      </c>
      <c r="G40" s="22">
        <v>0</v>
      </c>
      <c r="H40" s="15">
        <v>12</v>
      </c>
      <c r="I40" s="22">
        <v>12</v>
      </c>
      <c r="J40" s="22">
        <v>0</v>
      </c>
      <c r="K40" s="22">
        <v>0</v>
      </c>
      <c r="L40" s="22">
        <v>0</v>
      </c>
      <c r="M40" s="15">
        <v>0</v>
      </c>
      <c r="N40" s="22">
        <v>0</v>
      </c>
      <c r="O40" s="22">
        <v>0</v>
      </c>
      <c r="P40" s="16">
        <v>0</v>
      </c>
      <c r="Q40" s="15">
        <v>0</v>
      </c>
      <c r="R40" s="22">
        <v>0</v>
      </c>
      <c r="S40" s="22">
        <v>0</v>
      </c>
      <c r="T40" s="22">
        <v>0</v>
      </c>
    </row>
    <row r="41" spans="1:20" ht="15">
      <c r="A41" s="17">
        <v>1423022</v>
      </c>
      <c r="B41" s="18" t="s">
        <v>54</v>
      </c>
      <c r="C41" s="33">
        <v>5137</v>
      </c>
      <c r="D41" s="33">
        <v>3822</v>
      </c>
      <c r="E41" s="33">
        <v>3806</v>
      </c>
      <c r="F41" s="16">
        <v>16</v>
      </c>
      <c r="G41" s="16">
        <v>0</v>
      </c>
      <c r="H41" s="16">
        <v>16</v>
      </c>
      <c r="I41" s="16">
        <v>14</v>
      </c>
      <c r="J41" s="16">
        <v>0</v>
      </c>
      <c r="K41" s="16">
        <v>2</v>
      </c>
      <c r="L41" s="16">
        <v>14</v>
      </c>
      <c r="M41" s="16">
        <v>14</v>
      </c>
      <c r="N41" s="16">
        <v>3</v>
      </c>
      <c r="O41" s="16">
        <v>9</v>
      </c>
      <c r="P41" s="16">
        <v>2</v>
      </c>
      <c r="Q41" s="16">
        <v>0</v>
      </c>
      <c r="R41" s="16">
        <v>0</v>
      </c>
      <c r="S41" s="16">
        <v>0</v>
      </c>
      <c r="T41" s="16">
        <v>0</v>
      </c>
    </row>
    <row r="42" spans="1:20" ht="15">
      <c r="A42" s="17">
        <v>1423032</v>
      </c>
      <c r="B42" s="18" t="s">
        <v>55</v>
      </c>
      <c r="C42" s="33">
        <v>3780</v>
      </c>
      <c r="D42" s="33">
        <v>2914</v>
      </c>
      <c r="E42" s="33">
        <v>2898</v>
      </c>
      <c r="F42" s="16">
        <v>16</v>
      </c>
      <c r="G42" s="16">
        <v>0</v>
      </c>
      <c r="H42" s="16">
        <v>16</v>
      </c>
      <c r="I42" s="16">
        <v>15</v>
      </c>
      <c r="J42" s="16">
        <v>0</v>
      </c>
      <c r="K42" s="16">
        <v>1</v>
      </c>
      <c r="L42" s="16">
        <v>5</v>
      </c>
      <c r="M42" s="16">
        <v>5</v>
      </c>
      <c r="N42" s="16">
        <v>1</v>
      </c>
      <c r="O42" s="16">
        <v>3</v>
      </c>
      <c r="P42" s="16">
        <v>1</v>
      </c>
      <c r="Q42" s="16">
        <v>0</v>
      </c>
      <c r="R42" s="16">
        <v>0</v>
      </c>
      <c r="S42" s="16">
        <v>0</v>
      </c>
      <c r="T42" s="16">
        <v>0</v>
      </c>
    </row>
    <row r="43" spans="1:20" ht="15">
      <c r="A43" s="17">
        <v>1423042</v>
      </c>
      <c r="B43" s="18" t="s">
        <v>56</v>
      </c>
      <c r="C43" s="33">
        <v>4658</v>
      </c>
      <c r="D43" s="33">
        <v>3325</v>
      </c>
      <c r="E43" s="33">
        <v>3284</v>
      </c>
      <c r="F43" s="16">
        <v>41</v>
      </c>
      <c r="G43" s="16">
        <v>0</v>
      </c>
      <c r="H43" s="16">
        <v>41</v>
      </c>
      <c r="I43" s="16">
        <v>34</v>
      </c>
      <c r="J43" s="16">
        <v>0</v>
      </c>
      <c r="K43" s="16">
        <v>7</v>
      </c>
      <c r="L43" s="16">
        <v>16</v>
      </c>
      <c r="M43" s="16">
        <v>16</v>
      </c>
      <c r="N43" s="16">
        <v>0</v>
      </c>
      <c r="O43" s="16">
        <v>9</v>
      </c>
      <c r="P43" s="16">
        <v>7</v>
      </c>
      <c r="Q43" s="16">
        <v>0</v>
      </c>
      <c r="R43" s="16">
        <v>0</v>
      </c>
      <c r="S43" s="16">
        <v>0</v>
      </c>
      <c r="T43" s="16">
        <v>0</v>
      </c>
    </row>
    <row r="44" spans="1:20" ht="15">
      <c r="A44" s="17">
        <v>1423052</v>
      </c>
      <c r="B44" s="18" t="s">
        <v>57</v>
      </c>
      <c r="C44" s="33">
        <v>4510</v>
      </c>
      <c r="D44" s="33">
        <v>3326</v>
      </c>
      <c r="E44" s="33">
        <v>3318</v>
      </c>
      <c r="F44" s="16">
        <v>8</v>
      </c>
      <c r="G44" s="16">
        <v>0</v>
      </c>
      <c r="H44" s="16">
        <v>8</v>
      </c>
      <c r="I44" s="16">
        <v>8</v>
      </c>
      <c r="J44" s="16">
        <v>0</v>
      </c>
      <c r="K44" s="16">
        <v>0</v>
      </c>
      <c r="L44" s="16">
        <v>3</v>
      </c>
      <c r="M44" s="16">
        <v>3</v>
      </c>
      <c r="N44" s="16">
        <v>1</v>
      </c>
      <c r="O44" s="16">
        <v>2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</row>
    <row r="45" spans="1:20" ht="15">
      <c r="A45" s="17">
        <v>1423064</v>
      </c>
      <c r="B45" s="18" t="s">
        <v>58</v>
      </c>
      <c r="C45" s="33">
        <v>13321</v>
      </c>
      <c r="D45" s="33">
        <v>10421</v>
      </c>
      <c r="E45" s="33">
        <v>10416</v>
      </c>
      <c r="F45" s="16">
        <v>5</v>
      </c>
      <c r="G45" s="16">
        <v>0</v>
      </c>
      <c r="H45" s="16">
        <v>5</v>
      </c>
      <c r="I45" s="16">
        <v>5</v>
      </c>
      <c r="J45" s="16">
        <v>0</v>
      </c>
      <c r="K45" s="16">
        <v>0</v>
      </c>
      <c r="L45" s="16">
        <v>15</v>
      </c>
      <c r="M45" s="16">
        <v>15</v>
      </c>
      <c r="N45" s="16">
        <v>5</v>
      </c>
      <c r="O45" s="16">
        <v>10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</row>
    <row r="46" spans="1:20" ht="15">
      <c r="A46" s="17">
        <v>1423072</v>
      </c>
      <c r="B46" s="18" t="s">
        <v>59</v>
      </c>
      <c r="C46" s="33">
        <v>4726</v>
      </c>
      <c r="D46" s="33">
        <v>3495</v>
      </c>
      <c r="E46" s="33">
        <v>3492</v>
      </c>
      <c r="F46" s="16">
        <v>3</v>
      </c>
      <c r="G46" s="16">
        <v>0</v>
      </c>
      <c r="H46" s="16">
        <v>3</v>
      </c>
      <c r="I46" s="16">
        <v>3</v>
      </c>
      <c r="J46" s="16">
        <v>0</v>
      </c>
      <c r="K46" s="16">
        <v>0</v>
      </c>
      <c r="L46" s="16">
        <v>5</v>
      </c>
      <c r="M46" s="16">
        <v>5</v>
      </c>
      <c r="N46" s="16">
        <v>1</v>
      </c>
      <c r="O46" s="16">
        <v>4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</row>
    <row r="47" spans="1:20" ht="15.75" thickBot="1">
      <c r="A47" s="23">
        <v>1423082</v>
      </c>
      <c r="B47" s="24" t="s">
        <v>60</v>
      </c>
      <c r="C47" s="34">
        <v>5761</v>
      </c>
      <c r="D47" s="36">
        <v>4246</v>
      </c>
      <c r="E47" s="34">
        <v>4232</v>
      </c>
      <c r="F47" s="21">
        <v>14</v>
      </c>
      <c r="G47" s="21">
        <v>0</v>
      </c>
      <c r="H47" s="29">
        <v>14</v>
      </c>
      <c r="I47" s="21">
        <v>14</v>
      </c>
      <c r="J47" s="21">
        <v>0</v>
      </c>
      <c r="K47" s="21">
        <v>0</v>
      </c>
      <c r="L47" s="21">
        <v>4</v>
      </c>
      <c r="M47" s="29">
        <v>4</v>
      </c>
      <c r="N47" s="21">
        <v>0</v>
      </c>
      <c r="O47" s="21">
        <v>4</v>
      </c>
      <c r="P47" s="16">
        <v>0</v>
      </c>
      <c r="Q47" s="29">
        <v>0</v>
      </c>
      <c r="R47" s="21">
        <v>0</v>
      </c>
      <c r="S47" s="21">
        <v>0</v>
      </c>
      <c r="T47" s="21">
        <v>0</v>
      </c>
    </row>
    <row r="48" spans="1:20" ht="16.5" thickBot="1">
      <c r="A48" s="6">
        <v>1425</v>
      </c>
      <c r="B48" s="7" t="s">
        <v>61</v>
      </c>
      <c r="C48" s="8">
        <f>SUM(C49:C61)</f>
        <v>146996</v>
      </c>
      <c r="D48" s="8">
        <f aca="true" t="shared" si="5" ref="D48:T48">SUM(D49:D61)</f>
        <v>109846</v>
      </c>
      <c r="E48" s="8">
        <f t="shared" si="5"/>
        <v>109501</v>
      </c>
      <c r="F48" s="9">
        <f t="shared" si="5"/>
        <v>345</v>
      </c>
      <c r="G48" s="9">
        <f t="shared" si="5"/>
        <v>0</v>
      </c>
      <c r="H48" s="9">
        <f t="shared" si="5"/>
        <v>345</v>
      </c>
      <c r="I48" s="9">
        <f t="shared" si="5"/>
        <v>308</v>
      </c>
      <c r="J48" s="9">
        <f t="shared" si="5"/>
        <v>15</v>
      </c>
      <c r="K48" s="9">
        <f t="shared" si="5"/>
        <v>22</v>
      </c>
      <c r="L48" s="9">
        <f t="shared" si="5"/>
        <v>320</v>
      </c>
      <c r="M48" s="9">
        <f t="shared" si="5"/>
        <v>320</v>
      </c>
      <c r="N48" s="9">
        <f t="shared" si="5"/>
        <v>84</v>
      </c>
      <c r="O48" s="9">
        <f t="shared" si="5"/>
        <v>214</v>
      </c>
      <c r="P48" s="9">
        <f t="shared" si="5"/>
        <v>22</v>
      </c>
      <c r="Q48" s="9">
        <f t="shared" si="5"/>
        <v>0</v>
      </c>
      <c r="R48" s="9">
        <f t="shared" si="5"/>
        <v>0</v>
      </c>
      <c r="S48" s="9">
        <f t="shared" si="5"/>
        <v>0</v>
      </c>
      <c r="T48" s="9">
        <f t="shared" si="5"/>
        <v>0</v>
      </c>
    </row>
    <row r="49" spans="1:20" ht="15">
      <c r="A49" s="10">
        <v>1425011</v>
      </c>
      <c r="B49" s="11" t="s">
        <v>62</v>
      </c>
      <c r="C49" s="32">
        <v>21176</v>
      </c>
      <c r="D49" s="35">
        <v>16849</v>
      </c>
      <c r="E49" s="32">
        <v>16837</v>
      </c>
      <c r="F49" s="22">
        <v>12</v>
      </c>
      <c r="G49" s="22">
        <v>0</v>
      </c>
      <c r="H49" s="15">
        <v>12</v>
      </c>
      <c r="I49" s="22">
        <v>10</v>
      </c>
      <c r="J49" s="22">
        <v>1</v>
      </c>
      <c r="K49" s="22">
        <v>1</v>
      </c>
      <c r="L49" s="22">
        <v>119</v>
      </c>
      <c r="M49" s="15">
        <v>119</v>
      </c>
      <c r="N49" s="22">
        <v>0</v>
      </c>
      <c r="O49" s="22">
        <v>118</v>
      </c>
      <c r="P49" s="16">
        <v>1</v>
      </c>
      <c r="Q49" s="15">
        <v>0</v>
      </c>
      <c r="R49" s="22">
        <v>0</v>
      </c>
      <c r="S49" s="22">
        <v>0</v>
      </c>
      <c r="T49" s="22">
        <v>0</v>
      </c>
    </row>
    <row r="50" spans="1:20" ht="15">
      <c r="A50" s="17">
        <v>1425022</v>
      </c>
      <c r="B50" s="18" t="s">
        <v>63</v>
      </c>
      <c r="C50" s="33">
        <v>7867</v>
      </c>
      <c r="D50" s="33">
        <v>5609</v>
      </c>
      <c r="E50" s="33">
        <v>5585</v>
      </c>
      <c r="F50" s="16">
        <v>24</v>
      </c>
      <c r="G50" s="16">
        <v>0</v>
      </c>
      <c r="H50" s="16">
        <v>24</v>
      </c>
      <c r="I50" s="16">
        <v>16</v>
      </c>
      <c r="J50" s="16">
        <v>4</v>
      </c>
      <c r="K50" s="16">
        <v>4</v>
      </c>
      <c r="L50" s="16">
        <v>20</v>
      </c>
      <c r="M50" s="16">
        <v>20</v>
      </c>
      <c r="N50" s="16">
        <v>4</v>
      </c>
      <c r="O50" s="16">
        <v>12</v>
      </c>
      <c r="P50" s="16">
        <v>4</v>
      </c>
      <c r="Q50" s="16">
        <v>0</v>
      </c>
      <c r="R50" s="16">
        <v>0</v>
      </c>
      <c r="S50" s="16">
        <v>0</v>
      </c>
      <c r="T50" s="16">
        <v>0</v>
      </c>
    </row>
    <row r="51" spans="1:20" ht="15">
      <c r="A51" s="17">
        <v>1425034</v>
      </c>
      <c r="B51" s="18" t="s">
        <v>64</v>
      </c>
      <c r="C51" s="33">
        <v>16272</v>
      </c>
      <c r="D51" s="33">
        <v>12711</v>
      </c>
      <c r="E51" s="33">
        <v>12703</v>
      </c>
      <c r="F51" s="16">
        <v>8</v>
      </c>
      <c r="G51" s="16">
        <v>0</v>
      </c>
      <c r="H51" s="16">
        <v>8</v>
      </c>
      <c r="I51" s="16">
        <v>8</v>
      </c>
      <c r="J51" s="16">
        <v>0</v>
      </c>
      <c r="K51" s="16">
        <v>0</v>
      </c>
      <c r="L51" s="16">
        <v>35</v>
      </c>
      <c r="M51" s="16">
        <v>35</v>
      </c>
      <c r="N51" s="16">
        <v>14</v>
      </c>
      <c r="O51" s="16">
        <v>21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</row>
    <row r="52" spans="1:20" ht="15">
      <c r="A52" s="17">
        <v>1425042</v>
      </c>
      <c r="B52" s="18" t="s">
        <v>65</v>
      </c>
      <c r="C52" s="33">
        <v>6549</v>
      </c>
      <c r="D52" s="33">
        <v>4789</v>
      </c>
      <c r="E52" s="33">
        <v>4759</v>
      </c>
      <c r="F52" s="16">
        <v>30</v>
      </c>
      <c r="G52" s="16">
        <v>0</v>
      </c>
      <c r="H52" s="16">
        <v>30</v>
      </c>
      <c r="I52" s="16">
        <v>29</v>
      </c>
      <c r="J52" s="16">
        <v>0</v>
      </c>
      <c r="K52" s="16">
        <v>1</v>
      </c>
      <c r="L52" s="16">
        <v>14</v>
      </c>
      <c r="M52" s="16">
        <v>14</v>
      </c>
      <c r="N52" s="16">
        <v>4</v>
      </c>
      <c r="O52" s="16">
        <v>9</v>
      </c>
      <c r="P52" s="16">
        <v>1</v>
      </c>
      <c r="Q52" s="16">
        <v>0</v>
      </c>
      <c r="R52" s="16">
        <v>0</v>
      </c>
      <c r="S52" s="16">
        <v>0</v>
      </c>
      <c r="T52" s="16">
        <v>0</v>
      </c>
    </row>
    <row r="53" spans="1:20" ht="15">
      <c r="A53" s="17">
        <v>1425052</v>
      </c>
      <c r="B53" s="18" t="s">
        <v>66</v>
      </c>
      <c r="C53" s="33">
        <v>13252</v>
      </c>
      <c r="D53" s="33">
        <v>9584</v>
      </c>
      <c r="E53" s="33">
        <v>9573</v>
      </c>
      <c r="F53" s="16">
        <v>11</v>
      </c>
      <c r="G53" s="16">
        <v>0</v>
      </c>
      <c r="H53" s="16">
        <v>11</v>
      </c>
      <c r="I53" s="16">
        <v>9</v>
      </c>
      <c r="J53" s="16">
        <v>1</v>
      </c>
      <c r="K53" s="16">
        <v>1</v>
      </c>
      <c r="L53" s="16">
        <v>29</v>
      </c>
      <c r="M53" s="16">
        <v>29</v>
      </c>
      <c r="N53" s="16">
        <v>13</v>
      </c>
      <c r="O53" s="16">
        <v>15</v>
      </c>
      <c r="P53" s="16">
        <v>1</v>
      </c>
      <c r="Q53" s="16">
        <v>0</v>
      </c>
      <c r="R53" s="16">
        <v>0</v>
      </c>
      <c r="S53" s="16">
        <v>0</v>
      </c>
      <c r="T53" s="16">
        <v>0</v>
      </c>
    </row>
    <row r="54" spans="1:20" ht="15">
      <c r="A54" s="17">
        <v>1425062</v>
      </c>
      <c r="B54" s="18" t="s">
        <v>67</v>
      </c>
      <c r="C54" s="33">
        <v>11294</v>
      </c>
      <c r="D54" s="33">
        <v>8438</v>
      </c>
      <c r="E54" s="33">
        <v>8410</v>
      </c>
      <c r="F54" s="16">
        <v>28</v>
      </c>
      <c r="G54" s="16">
        <v>0</v>
      </c>
      <c r="H54" s="16">
        <v>28</v>
      </c>
      <c r="I54" s="16">
        <v>28</v>
      </c>
      <c r="J54" s="16">
        <v>0</v>
      </c>
      <c r="K54" s="16">
        <v>0</v>
      </c>
      <c r="L54" s="16">
        <v>15</v>
      </c>
      <c r="M54" s="16">
        <v>15</v>
      </c>
      <c r="N54" s="16">
        <v>7</v>
      </c>
      <c r="O54" s="16">
        <v>8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</row>
    <row r="55" spans="1:20" ht="15">
      <c r="A55" s="17">
        <v>1425072</v>
      </c>
      <c r="B55" s="18" t="s">
        <v>68</v>
      </c>
      <c r="C55" s="33">
        <v>10421</v>
      </c>
      <c r="D55" s="33">
        <v>7566</v>
      </c>
      <c r="E55" s="33">
        <v>7556</v>
      </c>
      <c r="F55" s="16">
        <v>10</v>
      </c>
      <c r="G55" s="16">
        <v>0</v>
      </c>
      <c r="H55" s="16">
        <v>10</v>
      </c>
      <c r="I55" s="16">
        <v>10</v>
      </c>
      <c r="J55" s="16">
        <v>0</v>
      </c>
      <c r="K55" s="16">
        <v>0</v>
      </c>
      <c r="L55" s="16">
        <v>7</v>
      </c>
      <c r="M55" s="16">
        <v>7</v>
      </c>
      <c r="N55" s="16">
        <v>2</v>
      </c>
      <c r="O55" s="16">
        <v>5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</row>
    <row r="56" spans="1:20" ht="15">
      <c r="A56" s="17">
        <v>1425082</v>
      </c>
      <c r="B56" s="18" t="s">
        <v>69</v>
      </c>
      <c r="C56" s="33">
        <v>10106</v>
      </c>
      <c r="D56" s="33">
        <v>7637</v>
      </c>
      <c r="E56" s="33">
        <v>7554</v>
      </c>
      <c r="F56" s="16">
        <v>83</v>
      </c>
      <c r="G56" s="16">
        <v>0</v>
      </c>
      <c r="H56" s="16">
        <v>83</v>
      </c>
      <c r="I56" s="16">
        <v>82</v>
      </c>
      <c r="J56" s="16">
        <v>0</v>
      </c>
      <c r="K56" s="16">
        <v>1</v>
      </c>
      <c r="L56" s="16">
        <v>11</v>
      </c>
      <c r="M56" s="16">
        <v>11</v>
      </c>
      <c r="N56" s="16">
        <v>5</v>
      </c>
      <c r="O56" s="16">
        <v>5</v>
      </c>
      <c r="P56" s="16">
        <v>1</v>
      </c>
      <c r="Q56" s="16">
        <v>0</v>
      </c>
      <c r="R56" s="16">
        <v>0</v>
      </c>
      <c r="S56" s="16">
        <v>0</v>
      </c>
      <c r="T56" s="16">
        <v>0</v>
      </c>
    </row>
    <row r="57" spans="1:20" ht="15">
      <c r="A57" s="17">
        <v>1425092</v>
      </c>
      <c r="B57" s="18" t="s">
        <v>70</v>
      </c>
      <c r="C57" s="33">
        <v>7191</v>
      </c>
      <c r="D57" s="33">
        <v>5230</v>
      </c>
      <c r="E57" s="33">
        <v>5211</v>
      </c>
      <c r="F57" s="16">
        <v>19</v>
      </c>
      <c r="G57" s="16">
        <v>0</v>
      </c>
      <c r="H57" s="16">
        <v>19</v>
      </c>
      <c r="I57" s="16">
        <v>16</v>
      </c>
      <c r="J57" s="16">
        <v>2</v>
      </c>
      <c r="K57" s="16">
        <v>1</v>
      </c>
      <c r="L57" s="16">
        <v>10</v>
      </c>
      <c r="M57" s="16">
        <v>10</v>
      </c>
      <c r="N57" s="16">
        <v>7</v>
      </c>
      <c r="O57" s="16">
        <v>2</v>
      </c>
      <c r="P57" s="16">
        <v>1</v>
      </c>
      <c r="Q57" s="16">
        <v>0</v>
      </c>
      <c r="R57" s="16">
        <v>0</v>
      </c>
      <c r="S57" s="16">
        <v>0</v>
      </c>
      <c r="T57" s="16">
        <v>0</v>
      </c>
    </row>
    <row r="58" spans="1:20" ht="15">
      <c r="A58" s="17">
        <v>1425104</v>
      </c>
      <c r="B58" s="18" t="s">
        <v>71</v>
      </c>
      <c r="C58" s="33">
        <v>13252</v>
      </c>
      <c r="D58" s="33">
        <v>9678</v>
      </c>
      <c r="E58" s="33">
        <v>9644</v>
      </c>
      <c r="F58" s="16">
        <v>34</v>
      </c>
      <c r="G58" s="16">
        <v>0</v>
      </c>
      <c r="H58" s="16">
        <v>34</v>
      </c>
      <c r="I58" s="16">
        <v>27</v>
      </c>
      <c r="J58" s="16">
        <v>2</v>
      </c>
      <c r="K58" s="16">
        <v>5</v>
      </c>
      <c r="L58" s="16">
        <v>15</v>
      </c>
      <c r="M58" s="16">
        <v>15</v>
      </c>
      <c r="N58" s="16">
        <v>6</v>
      </c>
      <c r="O58" s="16">
        <v>4</v>
      </c>
      <c r="P58" s="16">
        <v>5</v>
      </c>
      <c r="Q58" s="16">
        <v>0</v>
      </c>
      <c r="R58" s="16">
        <v>0</v>
      </c>
      <c r="S58" s="16">
        <v>0</v>
      </c>
      <c r="T58" s="16">
        <v>0</v>
      </c>
    </row>
    <row r="59" spans="1:20" ht="15">
      <c r="A59" s="17">
        <v>1425112</v>
      </c>
      <c r="B59" s="18" t="s">
        <v>72</v>
      </c>
      <c r="C59" s="33">
        <v>10453</v>
      </c>
      <c r="D59" s="33">
        <v>7914</v>
      </c>
      <c r="E59" s="33">
        <v>7895</v>
      </c>
      <c r="F59" s="16">
        <v>19</v>
      </c>
      <c r="G59" s="16">
        <v>0</v>
      </c>
      <c r="H59" s="16">
        <v>19</v>
      </c>
      <c r="I59" s="16">
        <v>15</v>
      </c>
      <c r="J59" s="16">
        <v>2</v>
      </c>
      <c r="K59" s="16">
        <v>2</v>
      </c>
      <c r="L59" s="16">
        <v>26</v>
      </c>
      <c r="M59" s="16">
        <v>26</v>
      </c>
      <c r="N59" s="16">
        <v>16</v>
      </c>
      <c r="O59" s="16">
        <v>8</v>
      </c>
      <c r="P59" s="16">
        <v>2</v>
      </c>
      <c r="Q59" s="16">
        <v>0</v>
      </c>
      <c r="R59" s="16">
        <v>0</v>
      </c>
      <c r="S59" s="16">
        <v>0</v>
      </c>
      <c r="T59" s="16">
        <v>0</v>
      </c>
    </row>
    <row r="60" spans="1:20" ht="15">
      <c r="A60" s="17">
        <v>1425122</v>
      </c>
      <c r="B60" s="18" t="s">
        <v>73</v>
      </c>
      <c r="C60" s="33">
        <v>8227</v>
      </c>
      <c r="D60" s="33">
        <v>5900</v>
      </c>
      <c r="E60" s="33">
        <v>5895</v>
      </c>
      <c r="F60" s="16">
        <v>5</v>
      </c>
      <c r="G60" s="16">
        <v>0</v>
      </c>
      <c r="H60" s="16">
        <v>5</v>
      </c>
      <c r="I60" s="16">
        <v>4</v>
      </c>
      <c r="J60" s="16">
        <v>0</v>
      </c>
      <c r="K60" s="16">
        <v>1</v>
      </c>
      <c r="L60" s="16">
        <v>7</v>
      </c>
      <c r="M60" s="16">
        <v>7</v>
      </c>
      <c r="N60" s="16">
        <v>2</v>
      </c>
      <c r="O60" s="16">
        <v>4</v>
      </c>
      <c r="P60" s="16">
        <v>1</v>
      </c>
      <c r="Q60" s="16">
        <v>0</v>
      </c>
      <c r="R60" s="16">
        <v>0</v>
      </c>
      <c r="S60" s="16">
        <v>0</v>
      </c>
      <c r="T60" s="16">
        <v>0</v>
      </c>
    </row>
    <row r="61" spans="1:20" ht="15.75" thickBot="1">
      <c r="A61" s="23">
        <v>1425132</v>
      </c>
      <c r="B61" s="24" t="s">
        <v>74</v>
      </c>
      <c r="C61" s="34">
        <v>10936</v>
      </c>
      <c r="D61" s="36">
        <v>7941</v>
      </c>
      <c r="E61" s="34">
        <v>7879</v>
      </c>
      <c r="F61" s="21">
        <v>62</v>
      </c>
      <c r="G61" s="21">
        <v>0</v>
      </c>
      <c r="H61" s="29">
        <v>62</v>
      </c>
      <c r="I61" s="21">
        <v>54</v>
      </c>
      <c r="J61" s="21">
        <v>3</v>
      </c>
      <c r="K61" s="21">
        <v>5</v>
      </c>
      <c r="L61" s="21">
        <v>12</v>
      </c>
      <c r="M61" s="29">
        <v>12</v>
      </c>
      <c r="N61" s="21">
        <v>4</v>
      </c>
      <c r="O61" s="21">
        <v>3</v>
      </c>
      <c r="P61" s="16">
        <v>5</v>
      </c>
      <c r="Q61" s="29">
        <v>0</v>
      </c>
      <c r="R61" s="21">
        <v>0</v>
      </c>
      <c r="S61" s="21">
        <v>0</v>
      </c>
      <c r="T61" s="21">
        <v>0</v>
      </c>
    </row>
    <row r="62" spans="1:20" ht="16.5" thickBot="1">
      <c r="A62" s="6">
        <v>1430</v>
      </c>
      <c r="B62" s="7" t="s">
        <v>75</v>
      </c>
      <c r="C62" s="8">
        <f>SUM(C63:C67)</f>
        <v>41626</v>
      </c>
      <c r="D62" s="8">
        <f aca="true" t="shared" si="6" ref="D62:T62">SUM(D63:D67)</f>
        <v>31814</v>
      </c>
      <c r="E62" s="8">
        <f t="shared" si="6"/>
        <v>31696</v>
      </c>
      <c r="F62" s="9">
        <f t="shared" si="6"/>
        <v>118</v>
      </c>
      <c r="G62" s="9">
        <f t="shared" si="6"/>
        <v>0</v>
      </c>
      <c r="H62" s="9">
        <f t="shared" si="6"/>
        <v>118</v>
      </c>
      <c r="I62" s="9">
        <f t="shared" si="6"/>
        <v>113</v>
      </c>
      <c r="J62" s="9">
        <f t="shared" si="6"/>
        <v>0</v>
      </c>
      <c r="K62" s="9">
        <f t="shared" si="6"/>
        <v>5</v>
      </c>
      <c r="L62" s="9">
        <f t="shared" si="6"/>
        <v>75</v>
      </c>
      <c r="M62" s="9">
        <f t="shared" si="6"/>
        <v>75</v>
      </c>
      <c r="N62" s="9">
        <f t="shared" si="6"/>
        <v>21</v>
      </c>
      <c r="O62" s="9">
        <f t="shared" si="6"/>
        <v>49</v>
      </c>
      <c r="P62" s="9">
        <f t="shared" si="6"/>
        <v>5</v>
      </c>
      <c r="Q62" s="9">
        <f t="shared" si="6"/>
        <v>0</v>
      </c>
      <c r="R62" s="9">
        <f t="shared" si="6"/>
        <v>0</v>
      </c>
      <c r="S62" s="9">
        <f t="shared" si="6"/>
        <v>0</v>
      </c>
      <c r="T62" s="9">
        <f t="shared" si="6"/>
        <v>0</v>
      </c>
    </row>
    <row r="63" spans="1:20" ht="15">
      <c r="A63" s="10">
        <v>1430012</v>
      </c>
      <c r="B63" s="11" t="s">
        <v>76</v>
      </c>
      <c r="C63" s="32">
        <v>6535</v>
      </c>
      <c r="D63" s="35">
        <v>5128</v>
      </c>
      <c r="E63" s="32">
        <v>5082</v>
      </c>
      <c r="F63" s="22">
        <v>46</v>
      </c>
      <c r="G63" s="22">
        <v>0</v>
      </c>
      <c r="H63" s="15">
        <v>46</v>
      </c>
      <c r="I63" s="22">
        <v>45</v>
      </c>
      <c r="J63" s="22">
        <v>0</v>
      </c>
      <c r="K63" s="22">
        <v>1</v>
      </c>
      <c r="L63" s="22">
        <v>10</v>
      </c>
      <c r="M63" s="15">
        <v>10</v>
      </c>
      <c r="N63" s="22">
        <v>1</v>
      </c>
      <c r="O63" s="22">
        <v>8</v>
      </c>
      <c r="P63" s="16">
        <v>1</v>
      </c>
      <c r="Q63" s="15">
        <v>0</v>
      </c>
      <c r="R63" s="22">
        <v>0</v>
      </c>
      <c r="S63" s="22">
        <v>0</v>
      </c>
      <c r="T63" s="22">
        <v>0</v>
      </c>
    </row>
    <row r="64" spans="1:20" ht="15">
      <c r="A64" s="17">
        <v>1430022</v>
      </c>
      <c r="B64" s="18" t="s">
        <v>77</v>
      </c>
      <c r="C64" s="33">
        <v>5148</v>
      </c>
      <c r="D64" s="33">
        <v>3860</v>
      </c>
      <c r="E64" s="33">
        <v>3830</v>
      </c>
      <c r="F64" s="16">
        <v>30</v>
      </c>
      <c r="G64" s="16">
        <v>0</v>
      </c>
      <c r="H64" s="16">
        <v>30</v>
      </c>
      <c r="I64" s="16">
        <v>28</v>
      </c>
      <c r="J64" s="16">
        <v>0</v>
      </c>
      <c r="K64" s="16">
        <v>2</v>
      </c>
      <c r="L64" s="16">
        <v>8</v>
      </c>
      <c r="M64" s="16">
        <v>8</v>
      </c>
      <c r="N64" s="16">
        <v>4</v>
      </c>
      <c r="O64" s="16">
        <v>2</v>
      </c>
      <c r="P64" s="16">
        <v>2</v>
      </c>
      <c r="Q64" s="16">
        <v>0</v>
      </c>
      <c r="R64" s="16">
        <v>0</v>
      </c>
      <c r="S64" s="16">
        <v>0</v>
      </c>
      <c r="T64" s="16">
        <v>0</v>
      </c>
    </row>
    <row r="65" spans="1:20" ht="15">
      <c r="A65" s="17">
        <v>1430032</v>
      </c>
      <c r="B65" s="18" t="s">
        <v>78</v>
      </c>
      <c r="C65" s="33">
        <v>3918</v>
      </c>
      <c r="D65" s="33">
        <v>2852</v>
      </c>
      <c r="E65" s="33">
        <v>2841</v>
      </c>
      <c r="F65" s="16">
        <v>11</v>
      </c>
      <c r="G65" s="16">
        <v>0</v>
      </c>
      <c r="H65" s="16">
        <v>11</v>
      </c>
      <c r="I65" s="16">
        <v>9</v>
      </c>
      <c r="J65" s="16">
        <v>0</v>
      </c>
      <c r="K65" s="16">
        <v>2</v>
      </c>
      <c r="L65" s="16">
        <v>2</v>
      </c>
      <c r="M65" s="16">
        <v>2</v>
      </c>
      <c r="N65" s="16">
        <v>0</v>
      </c>
      <c r="O65" s="16">
        <v>0</v>
      </c>
      <c r="P65" s="16">
        <v>2</v>
      </c>
      <c r="Q65" s="16">
        <v>0</v>
      </c>
      <c r="R65" s="16">
        <v>0</v>
      </c>
      <c r="S65" s="16">
        <v>0</v>
      </c>
      <c r="T65" s="16">
        <v>0</v>
      </c>
    </row>
    <row r="66" spans="1:20" ht="15">
      <c r="A66" s="17">
        <v>1430042</v>
      </c>
      <c r="B66" s="18" t="s">
        <v>79</v>
      </c>
      <c r="C66" s="33">
        <v>5863</v>
      </c>
      <c r="D66" s="33">
        <v>4372</v>
      </c>
      <c r="E66" s="33">
        <v>4361</v>
      </c>
      <c r="F66" s="16">
        <v>11</v>
      </c>
      <c r="G66" s="16">
        <v>0</v>
      </c>
      <c r="H66" s="16">
        <v>11</v>
      </c>
      <c r="I66" s="16">
        <v>11</v>
      </c>
      <c r="J66" s="16">
        <v>0</v>
      </c>
      <c r="K66" s="16">
        <v>0</v>
      </c>
      <c r="L66" s="16">
        <v>9</v>
      </c>
      <c r="M66" s="16">
        <v>9</v>
      </c>
      <c r="N66" s="16">
        <v>8</v>
      </c>
      <c r="O66" s="16">
        <v>1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</row>
    <row r="67" spans="1:20" ht="15.75" thickBot="1">
      <c r="A67" s="23">
        <v>1430054</v>
      </c>
      <c r="B67" s="24" t="s">
        <v>80</v>
      </c>
      <c r="C67" s="34">
        <v>20162</v>
      </c>
      <c r="D67" s="36">
        <v>15602</v>
      </c>
      <c r="E67" s="34">
        <v>15582</v>
      </c>
      <c r="F67" s="21">
        <v>20</v>
      </c>
      <c r="G67" s="21">
        <v>0</v>
      </c>
      <c r="H67" s="29">
        <v>20</v>
      </c>
      <c r="I67" s="21">
        <v>20</v>
      </c>
      <c r="J67" s="21">
        <v>0</v>
      </c>
      <c r="K67" s="21">
        <v>0</v>
      </c>
      <c r="L67" s="21">
        <v>46</v>
      </c>
      <c r="M67" s="29">
        <v>46</v>
      </c>
      <c r="N67" s="21">
        <v>8</v>
      </c>
      <c r="O67" s="21">
        <v>38</v>
      </c>
      <c r="P67" s="16">
        <v>0</v>
      </c>
      <c r="Q67" s="29">
        <v>0</v>
      </c>
      <c r="R67" s="21">
        <v>0</v>
      </c>
      <c r="S67" s="21">
        <v>0</v>
      </c>
      <c r="T67" s="21">
        <v>0</v>
      </c>
    </row>
    <row r="68" spans="1:20" ht="16.5" thickBot="1">
      <c r="A68" s="6">
        <v>1436</v>
      </c>
      <c r="B68" s="7" t="s">
        <v>81</v>
      </c>
      <c r="C68" s="8">
        <f>SUM(C69:C73)</f>
        <v>38649</v>
      </c>
      <c r="D68" s="8">
        <f aca="true" t="shared" si="7" ref="D68:T68">SUM(D69:D73)</f>
        <v>29444</v>
      </c>
      <c r="E68" s="8">
        <f t="shared" si="7"/>
        <v>29391</v>
      </c>
      <c r="F68" s="9">
        <f t="shared" si="7"/>
        <v>53</v>
      </c>
      <c r="G68" s="9">
        <f t="shared" si="7"/>
        <v>0</v>
      </c>
      <c r="H68" s="9">
        <f t="shared" si="7"/>
        <v>53</v>
      </c>
      <c r="I68" s="9">
        <f t="shared" si="7"/>
        <v>51</v>
      </c>
      <c r="J68" s="9">
        <f t="shared" si="7"/>
        <v>1</v>
      </c>
      <c r="K68" s="9">
        <f t="shared" si="7"/>
        <v>1</v>
      </c>
      <c r="L68" s="9">
        <f t="shared" si="7"/>
        <v>30</v>
      </c>
      <c r="M68" s="9">
        <f t="shared" si="7"/>
        <v>30</v>
      </c>
      <c r="N68" s="9">
        <f t="shared" si="7"/>
        <v>12</v>
      </c>
      <c r="O68" s="9">
        <f t="shared" si="7"/>
        <v>17</v>
      </c>
      <c r="P68" s="9">
        <f t="shared" si="7"/>
        <v>1</v>
      </c>
      <c r="Q68" s="9">
        <f t="shared" si="7"/>
        <v>0</v>
      </c>
      <c r="R68" s="9">
        <f t="shared" si="7"/>
        <v>0</v>
      </c>
      <c r="S68" s="9">
        <f t="shared" si="7"/>
        <v>0</v>
      </c>
      <c r="T68" s="9">
        <f t="shared" si="7"/>
        <v>0</v>
      </c>
    </row>
    <row r="69" spans="1:20" ht="15">
      <c r="A69" s="10">
        <v>1436012</v>
      </c>
      <c r="B69" s="11" t="s">
        <v>82</v>
      </c>
      <c r="C69" s="32">
        <v>4889</v>
      </c>
      <c r="D69" s="33">
        <v>3646</v>
      </c>
      <c r="E69" s="32">
        <v>3619</v>
      </c>
      <c r="F69" s="22">
        <v>27</v>
      </c>
      <c r="G69" s="22">
        <v>0</v>
      </c>
      <c r="H69" s="15">
        <v>27</v>
      </c>
      <c r="I69" s="22">
        <v>25</v>
      </c>
      <c r="J69" s="22">
        <v>1</v>
      </c>
      <c r="K69" s="22">
        <v>1</v>
      </c>
      <c r="L69" s="22">
        <v>7</v>
      </c>
      <c r="M69" s="15">
        <v>7</v>
      </c>
      <c r="N69" s="22">
        <v>1</v>
      </c>
      <c r="O69" s="22">
        <v>5</v>
      </c>
      <c r="P69" s="16">
        <v>1</v>
      </c>
      <c r="Q69" s="15">
        <v>0</v>
      </c>
      <c r="R69" s="22">
        <v>0</v>
      </c>
      <c r="S69" s="22">
        <v>0</v>
      </c>
      <c r="T69" s="22">
        <v>0</v>
      </c>
    </row>
    <row r="70" spans="1:20" ht="15">
      <c r="A70" s="17">
        <v>1436022</v>
      </c>
      <c r="B70" s="18" t="s">
        <v>83</v>
      </c>
      <c r="C70" s="33">
        <v>6193</v>
      </c>
      <c r="D70" s="33">
        <v>4735</v>
      </c>
      <c r="E70" s="33">
        <v>4728</v>
      </c>
      <c r="F70" s="16">
        <v>7</v>
      </c>
      <c r="G70" s="16">
        <v>0</v>
      </c>
      <c r="H70" s="16">
        <v>7</v>
      </c>
      <c r="I70" s="16">
        <v>7</v>
      </c>
      <c r="J70" s="16">
        <v>0</v>
      </c>
      <c r="K70" s="16">
        <v>0</v>
      </c>
      <c r="L70" s="16">
        <v>4</v>
      </c>
      <c r="M70" s="16">
        <v>4</v>
      </c>
      <c r="N70" s="16">
        <v>3</v>
      </c>
      <c r="O70" s="16">
        <v>1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</row>
    <row r="71" spans="1:20" ht="15">
      <c r="A71" s="17">
        <v>1436032</v>
      </c>
      <c r="B71" s="18" t="s">
        <v>84</v>
      </c>
      <c r="C71" s="33">
        <v>6684</v>
      </c>
      <c r="D71" s="33">
        <v>5102</v>
      </c>
      <c r="E71" s="33">
        <v>5092</v>
      </c>
      <c r="F71" s="16">
        <v>10</v>
      </c>
      <c r="G71" s="16">
        <v>0</v>
      </c>
      <c r="H71" s="16">
        <v>10</v>
      </c>
      <c r="I71" s="16">
        <v>10</v>
      </c>
      <c r="J71" s="16">
        <v>0</v>
      </c>
      <c r="K71" s="16">
        <v>0</v>
      </c>
      <c r="L71" s="16">
        <v>2</v>
      </c>
      <c r="M71" s="16">
        <v>2</v>
      </c>
      <c r="N71" s="16">
        <v>2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</row>
    <row r="72" spans="1:20" ht="15">
      <c r="A72" s="17">
        <v>1436042</v>
      </c>
      <c r="B72" s="18" t="s">
        <v>85</v>
      </c>
      <c r="C72" s="33">
        <v>5009</v>
      </c>
      <c r="D72" s="33">
        <v>3704</v>
      </c>
      <c r="E72" s="33">
        <v>3699</v>
      </c>
      <c r="F72" s="16">
        <v>5</v>
      </c>
      <c r="G72" s="16">
        <v>0</v>
      </c>
      <c r="H72" s="16">
        <v>5</v>
      </c>
      <c r="I72" s="16">
        <v>5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</row>
    <row r="73" spans="1:20" ht="15.75" thickBot="1">
      <c r="A73" s="23">
        <v>1436054</v>
      </c>
      <c r="B73" s="24" t="s">
        <v>86</v>
      </c>
      <c r="C73" s="34">
        <v>15874</v>
      </c>
      <c r="D73" s="36">
        <v>12257</v>
      </c>
      <c r="E73" s="34">
        <v>12253</v>
      </c>
      <c r="F73" s="21">
        <v>4</v>
      </c>
      <c r="G73" s="21">
        <v>0</v>
      </c>
      <c r="H73" s="29">
        <v>4</v>
      </c>
      <c r="I73" s="21">
        <v>4</v>
      </c>
      <c r="J73" s="21">
        <v>0</v>
      </c>
      <c r="K73" s="21">
        <v>0</v>
      </c>
      <c r="L73" s="21">
        <v>17</v>
      </c>
      <c r="M73" s="29">
        <v>17</v>
      </c>
      <c r="N73" s="21">
        <v>6</v>
      </c>
      <c r="O73" s="21">
        <v>11</v>
      </c>
      <c r="P73" s="16">
        <v>0</v>
      </c>
      <c r="Q73" s="29">
        <v>0</v>
      </c>
      <c r="R73" s="21">
        <v>0</v>
      </c>
      <c r="S73" s="21">
        <v>0</v>
      </c>
      <c r="T73" s="21">
        <v>0</v>
      </c>
    </row>
    <row r="74" spans="1:20" s="44" customFormat="1" ht="16.5" thickBot="1">
      <c r="A74" s="39">
        <v>1463011</v>
      </c>
      <c r="B74" s="40" t="s">
        <v>87</v>
      </c>
      <c r="C74" s="41">
        <v>228695</v>
      </c>
      <c r="D74" s="42">
        <v>180117</v>
      </c>
      <c r="E74" s="8">
        <v>180079</v>
      </c>
      <c r="F74" s="9">
        <v>38</v>
      </c>
      <c r="G74" s="9">
        <v>0</v>
      </c>
      <c r="H74" s="9">
        <v>38</v>
      </c>
      <c r="I74" s="9">
        <v>24</v>
      </c>
      <c r="J74" s="9">
        <v>13</v>
      </c>
      <c r="K74" s="9">
        <v>1</v>
      </c>
      <c r="L74" s="9">
        <v>555</v>
      </c>
      <c r="M74" s="9">
        <v>555</v>
      </c>
      <c r="N74" s="9">
        <v>145</v>
      </c>
      <c r="O74" s="9">
        <v>409</v>
      </c>
      <c r="P74" s="9">
        <v>1</v>
      </c>
      <c r="Q74" s="9">
        <v>0</v>
      </c>
      <c r="R74" s="9">
        <v>0</v>
      </c>
      <c r="S74" s="9">
        <v>0</v>
      </c>
      <c r="T74" s="43">
        <v>0</v>
      </c>
    </row>
    <row r="75" spans="3:20" ht="15.75" thickBot="1">
      <c r="C75" s="45">
        <f aca="true" t="shared" si="8" ref="C75:T75">SUM(C6+C13+C24+C32+C39+C48+C62+C68+C74)</f>
        <v>739356</v>
      </c>
      <c r="D75" s="45">
        <f t="shared" si="8"/>
        <v>570295</v>
      </c>
      <c r="E75" s="46">
        <f t="shared" si="8"/>
        <v>568540</v>
      </c>
      <c r="F75" s="47">
        <f t="shared" si="8"/>
        <v>1755</v>
      </c>
      <c r="G75" s="47">
        <f t="shared" si="8"/>
        <v>0</v>
      </c>
      <c r="H75" s="47">
        <f t="shared" si="8"/>
        <v>1755</v>
      </c>
      <c r="I75" s="47">
        <f t="shared" si="8"/>
        <v>1616</v>
      </c>
      <c r="J75" s="47">
        <f t="shared" si="8"/>
        <v>57</v>
      </c>
      <c r="K75" s="47">
        <f t="shared" si="8"/>
        <v>82</v>
      </c>
      <c r="L75" s="46">
        <f t="shared" si="8"/>
        <v>1505</v>
      </c>
      <c r="M75" s="47">
        <f t="shared" si="8"/>
        <v>1505</v>
      </c>
      <c r="N75" s="47">
        <f t="shared" si="8"/>
        <v>347</v>
      </c>
      <c r="O75" s="47">
        <f t="shared" si="8"/>
        <v>1076</v>
      </c>
      <c r="P75" s="47">
        <f t="shared" si="8"/>
        <v>82</v>
      </c>
      <c r="Q75" s="47">
        <f t="shared" si="8"/>
        <v>0</v>
      </c>
      <c r="R75" s="47">
        <f t="shared" si="8"/>
        <v>0</v>
      </c>
      <c r="S75" s="47">
        <f t="shared" si="8"/>
        <v>0</v>
      </c>
      <c r="T75" s="47">
        <f t="shared" si="8"/>
        <v>0</v>
      </c>
    </row>
    <row r="76" spans="1:20" ht="12.75">
      <c r="A76" s="50" t="s">
        <v>88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</row>
    <row r="87" ht="12.75">
      <c r="C87" s="48"/>
    </row>
  </sheetData>
  <mergeCells count="17">
    <mergeCell ref="M4:P4"/>
    <mergeCell ref="Q4:T4"/>
    <mergeCell ref="A76:T76"/>
    <mergeCell ref="F4:F5"/>
    <mergeCell ref="G4:G5"/>
    <mergeCell ref="H4:K4"/>
    <mergeCell ref="L4:L5"/>
    <mergeCell ref="A1:B1"/>
    <mergeCell ref="M1:T1"/>
    <mergeCell ref="A2:T2"/>
    <mergeCell ref="A3:A5"/>
    <mergeCell ref="B3:B5"/>
    <mergeCell ref="C3:C5"/>
    <mergeCell ref="D3:G3"/>
    <mergeCell ref="H3:T3"/>
    <mergeCell ref="D4:D5"/>
    <mergeCell ref="E4:E5"/>
  </mergeCells>
  <conditionalFormatting sqref="H6:H74">
    <cfRule type="cellIs" priority="1" dxfId="0" operator="notEqual" stopIfTrue="1">
      <formula>$I6+$J6+$K6</formula>
    </cfRule>
  </conditionalFormatting>
  <conditionalFormatting sqref="D6 D24:D74 D21">
    <cfRule type="cellIs" priority="2" dxfId="1" operator="notEqual" stopIfTrue="1">
      <formula>$E6+$F6+$G6</formula>
    </cfRule>
  </conditionalFormatting>
  <conditionalFormatting sqref="M7:M74">
    <cfRule type="cellIs" priority="3" dxfId="0" operator="notEqual" stopIfTrue="1">
      <formula>$N7+$O7+$P7</formula>
    </cfRule>
  </conditionalFormatting>
  <conditionalFormatting sqref="M6 Q6:Q74">
    <cfRule type="cellIs" priority="4" dxfId="0" operator="notEqual" stopIfTrue="1">
      <formula>N6+O6+P6</formula>
    </cfRule>
  </conditionalFormatting>
  <conditionalFormatting sqref="D18">
    <cfRule type="cellIs" priority="5" dxfId="1" operator="notEqual" stopIfTrue="1">
      <formula>E18+F18+G18</formula>
    </cfRule>
  </conditionalFormatting>
  <conditionalFormatting sqref="P6 P48 P62 P68 P74">
    <cfRule type="cellIs" priority="6" dxfId="2" operator="notEqual" stopIfTrue="1">
      <formula>$K6</formula>
    </cfRule>
  </conditionalFormatting>
  <conditionalFormatting sqref="P7:P12 P14:P23 P25:P31 P33:P38 P40:P47 P49:P61 P63:P67 P69:P73">
    <cfRule type="cellIs" priority="7" dxfId="3" operator="notEqual" stopIfTrue="1">
      <formula>$K7</formula>
    </cfRule>
  </conditionalFormatting>
  <printOptions/>
  <pageMargins left="0.1968503937007874" right="0.1968503937007874" top="0.1968503937007874" bottom="0.1968503937007874" header="0.5118110236220472" footer="0.5118110236220472"/>
  <pageSetup fitToHeight="2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Delegatura KBW w Radomiu</dc:creator>
  <cp:keywords/>
  <dc:description/>
  <cp:lastModifiedBy>deldyr2</cp:lastModifiedBy>
  <cp:lastPrinted>2005-01-12T12:29:42Z</cp:lastPrinted>
  <dcterms:created xsi:type="dcterms:W3CDTF">2005-01-04T09:13:18Z</dcterms:created>
  <dcterms:modified xsi:type="dcterms:W3CDTF">2005-04-11T10:46:00Z</dcterms:modified>
  <cp:category/>
  <cp:version/>
  <cp:contentType/>
  <cp:contentStatus/>
</cp:coreProperties>
</file>