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_bugajny\Desktop\"/>
    </mc:Choice>
  </mc:AlternateContent>
  <bookViews>
    <workbookView xWindow="0" yWindow="0" windowWidth="28800" windowHeight="12210"/>
  </bookViews>
  <sheets>
    <sheet name="frekwencja_g17_00_gminy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<sst xmlns="http://schemas.openxmlformats.org/spreadsheetml/2006/main" count="75" uniqueCount="33">
  <si>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</si>
  <si>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</si>
  <si>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</si>
  <si>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</si>
  <si>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</si>
  <si>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</si>
  <si>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</si>
  <si>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</si>
  <si>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</si>
  <si>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17_00</t>
  </si>
  <si>
    <t>mazowieckie</t>
  </si>
  <si>
    <t>gm. Grójec</t>
  </si>
  <si>
    <t>gm. Mogielnica</t>
  </si>
  <si>
    <t>gm. Nowe Miasto nad Pilicą</t>
  </si>
  <si>
    <t>gm. Warka</t>
  </si>
  <si>
    <t>gm. Kozienice</t>
  </si>
  <si>
    <t>gm. Magnuszew</t>
  </si>
  <si>
    <t>gm. Solec nad Wisłą</t>
  </si>
  <si>
    <t>gm. Gielniów</t>
  </si>
  <si>
    <t>gm. Odrzywół</t>
  </si>
  <si>
    <t>gm. Potworów</t>
  </si>
  <si>
    <t>gm. Przysucha</t>
  </si>
  <si>
    <t>gm. Rusinów</t>
  </si>
  <si>
    <t>m. Pionki</t>
  </si>
  <si>
    <t>gm. Iłża</t>
  </si>
  <si>
    <t>gm. Jedlińsk</t>
  </si>
  <si>
    <t>gm. Jedlnia-Letnisko</t>
  </si>
  <si>
    <t>gm. Kowala</t>
  </si>
  <si>
    <t>gm. Skaryszew</t>
  </si>
  <si>
    <t>gm. Wierzbica</t>
  </si>
  <si>
    <t>gm. Chlewiska</t>
  </si>
  <si>
    <t>gm. Szydłowiec</t>
  </si>
  <si>
    <t>m. Radom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</si>
</sst>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I23" sqref="A1:I23"/>
    </sheetView>
  </sheetViews>
  <sheetFormatPr defaultRowHeight="15" x14ac:dyDescent="0.25"/>
  <cols>
    <col min="1" max="1" width="7.140625" bestFit="1" customWidth="1"/>
    <col min="2" max="2" width="12.5703125" bestFit="1" customWidth="1"/>
    <col min="3" max="3" width="25.85546875" bestFit="1" customWidth="1"/>
    <col min="4" max="4" width="7" bestFit="1" customWidth="1"/>
    <col min="5" max="5" width="11.85546875" bestFit="1" customWidth="1"/>
    <col min="6" max="6" width="14.140625" bestFit="1" customWidth="1"/>
    <col min="7" max="7" width="11.140625" customWidth="1"/>
    <col min="8" max="8" width="7" bestFit="1" customWidth="1"/>
    <col min="9" max="9" width="13.85546875" customWidth="1"/>
  </cols>
  <sheetData>
    <row r="1" spans="1:9" ht="8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2" t="s">
        <v>10</v>
      </c>
      <c r="C2" s="2" t="s">
        <v>11</v>
      </c>
      <c r="D2" s="2" t="str">
        <f>"140605"</f>
        <v>140605</v>
      </c>
      <c r="E2" s="2">
        <v>19499</v>
      </c>
      <c r="F2" s="2">
        <v>5671</v>
      </c>
      <c r="G2" s="3">
        <v>0.2908</v>
      </c>
      <c r="H2" s="2">
        <v>21</v>
      </c>
      <c r="I2" s="2">
        <v>19503</v>
      </c>
    </row>
    <row r="3" spans="1:9" x14ac:dyDescent="0.25">
      <c r="A3" s="2" t="s">
        <v>9</v>
      </c>
      <c r="B3" s="2" t="s">
        <v>10</v>
      </c>
      <c r="C3" s="2" t="s">
        <v>12</v>
      </c>
      <c r="D3" s="2" t="str">
        <f>"140607"</f>
        <v>140607</v>
      </c>
      <c r="E3" s="2">
        <v>6959</v>
      </c>
      <c r="F3" s="2">
        <v>3230</v>
      </c>
      <c r="G3" s="3">
        <v>0.46410000000000001</v>
      </c>
      <c r="H3" s="2">
        <v>9</v>
      </c>
      <c r="I3" s="2">
        <v>6959</v>
      </c>
    </row>
    <row r="4" spans="1:9" x14ac:dyDescent="0.25">
      <c r="A4" s="2" t="s">
        <v>9</v>
      </c>
      <c r="B4" s="2" t="s">
        <v>10</v>
      </c>
      <c r="C4" s="2" t="s">
        <v>13</v>
      </c>
      <c r="D4" s="2" t="str">
        <f>"140608"</f>
        <v>140608</v>
      </c>
      <c r="E4" s="2">
        <v>6020</v>
      </c>
      <c r="F4" s="2">
        <v>2988</v>
      </c>
      <c r="G4" s="3">
        <v>0.49630000000000002</v>
      </c>
      <c r="H4" s="2">
        <v>5</v>
      </c>
      <c r="I4" s="2">
        <v>6020</v>
      </c>
    </row>
    <row r="5" spans="1:9" x14ac:dyDescent="0.25">
      <c r="A5" s="2" t="s">
        <v>9</v>
      </c>
      <c r="B5" s="2" t="s">
        <v>10</v>
      </c>
      <c r="C5" s="2" t="s">
        <v>14</v>
      </c>
      <c r="D5" s="2" t="str">
        <f>"140611"</f>
        <v>140611</v>
      </c>
      <c r="E5" s="2">
        <v>14795</v>
      </c>
      <c r="F5" s="2">
        <v>6332</v>
      </c>
      <c r="G5" s="3">
        <v>0.42799999999999999</v>
      </c>
      <c r="H5" s="2">
        <v>20</v>
      </c>
      <c r="I5" s="2">
        <v>14795</v>
      </c>
    </row>
    <row r="6" spans="1:9" x14ac:dyDescent="0.25">
      <c r="A6" s="2" t="s">
        <v>9</v>
      </c>
      <c r="B6" s="2" t="s">
        <v>10</v>
      </c>
      <c r="C6" s="2" t="s">
        <v>15</v>
      </c>
      <c r="D6" s="2" t="str">
        <f>"140705"</f>
        <v>140705</v>
      </c>
      <c r="E6" s="2">
        <v>23062</v>
      </c>
      <c r="F6" s="2">
        <v>9190</v>
      </c>
      <c r="G6" s="3">
        <v>0.39850000000000002</v>
      </c>
      <c r="H6" s="2">
        <v>26</v>
      </c>
      <c r="I6" s="2">
        <v>23061</v>
      </c>
    </row>
    <row r="7" spans="1:9" x14ac:dyDescent="0.25">
      <c r="A7" s="2" t="s">
        <v>9</v>
      </c>
      <c r="B7" s="2" t="s">
        <v>10</v>
      </c>
      <c r="C7" s="2" t="s">
        <v>16</v>
      </c>
      <c r="D7" s="2" t="str">
        <f>"140706"</f>
        <v>140706</v>
      </c>
      <c r="E7" s="2">
        <v>5449</v>
      </c>
      <c r="F7" s="2">
        <v>2244</v>
      </c>
      <c r="G7" s="3">
        <v>0.4118</v>
      </c>
      <c r="H7" s="2">
        <v>10</v>
      </c>
      <c r="I7" s="2">
        <v>5449</v>
      </c>
    </row>
    <row r="8" spans="1:9" x14ac:dyDescent="0.25">
      <c r="A8" s="2" t="s">
        <v>9</v>
      </c>
      <c r="B8" s="2" t="s">
        <v>10</v>
      </c>
      <c r="C8" s="2" t="s">
        <v>17</v>
      </c>
      <c r="D8" s="2" t="str">
        <f>"140906"</f>
        <v>140906</v>
      </c>
      <c r="E8" s="2">
        <v>3977</v>
      </c>
      <c r="F8" s="2">
        <v>1913</v>
      </c>
      <c r="G8" s="3">
        <v>0.48099999999999998</v>
      </c>
      <c r="H8" s="2">
        <v>10</v>
      </c>
      <c r="I8" s="2">
        <v>3979</v>
      </c>
    </row>
    <row r="9" spans="1:9" x14ac:dyDescent="0.25">
      <c r="A9" s="2" t="s">
        <v>9</v>
      </c>
      <c r="B9" s="2" t="s">
        <v>10</v>
      </c>
      <c r="C9" s="2" t="s">
        <v>18</v>
      </c>
      <c r="D9" s="2" t="str">
        <f>"142302"</f>
        <v>142302</v>
      </c>
      <c r="E9" s="2">
        <v>3643</v>
      </c>
      <c r="F9" s="2">
        <v>1734</v>
      </c>
      <c r="G9" s="3">
        <v>0.47599999999999998</v>
      </c>
      <c r="H9" s="2">
        <v>6</v>
      </c>
      <c r="I9" s="2">
        <v>3643</v>
      </c>
    </row>
    <row r="10" spans="1:9" x14ac:dyDescent="0.25">
      <c r="A10" s="2" t="s">
        <v>9</v>
      </c>
      <c r="B10" s="2" t="s">
        <v>10</v>
      </c>
      <c r="C10" s="2" t="s">
        <v>19</v>
      </c>
      <c r="D10" s="2" t="str">
        <f>"142304"</f>
        <v>142304</v>
      </c>
      <c r="E10" s="2">
        <v>2998</v>
      </c>
      <c r="F10" s="2">
        <v>1874</v>
      </c>
      <c r="G10" s="3">
        <v>0.62509999999999999</v>
      </c>
      <c r="H10" s="2">
        <v>5</v>
      </c>
      <c r="I10" s="2">
        <v>2998</v>
      </c>
    </row>
    <row r="11" spans="1:9" x14ac:dyDescent="0.25">
      <c r="A11" s="2" t="s">
        <v>9</v>
      </c>
      <c r="B11" s="2" t="s">
        <v>10</v>
      </c>
      <c r="C11" s="2" t="s">
        <v>20</v>
      </c>
      <c r="D11" s="2" t="str">
        <f>"142305"</f>
        <v>142305</v>
      </c>
      <c r="E11" s="2">
        <v>3332</v>
      </c>
      <c r="F11" s="2">
        <v>1588</v>
      </c>
      <c r="G11" s="3">
        <v>0.47660000000000002</v>
      </c>
      <c r="H11" s="2">
        <v>5</v>
      </c>
      <c r="I11" s="2">
        <v>3333</v>
      </c>
    </row>
    <row r="12" spans="1:9" x14ac:dyDescent="0.25">
      <c r="A12" s="2" t="s">
        <v>9</v>
      </c>
      <c r="B12" s="2" t="s">
        <v>10</v>
      </c>
      <c r="C12" s="2" t="s">
        <v>21</v>
      </c>
      <c r="D12" s="2" t="str">
        <f>"142306"</f>
        <v>142306</v>
      </c>
      <c r="E12" s="2">
        <v>9586</v>
      </c>
      <c r="F12" s="2">
        <v>3834</v>
      </c>
      <c r="G12" s="3">
        <v>0.4</v>
      </c>
      <c r="H12" s="2">
        <v>14</v>
      </c>
      <c r="I12" s="2">
        <v>9586</v>
      </c>
    </row>
    <row r="13" spans="1:9" x14ac:dyDescent="0.25">
      <c r="A13" s="2" t="s">
        <v>9</v>
      </c>
      <c r="B13" s="2" t="s">
        <v>10</v>
      </c>
      <c r="C13" s="2" t="s">
        <v>22</v>
      </c>
      <c r="D13" s="2" t="str">
        <f>"142307"</f>
        <v>142307</v>
      </c>
      <c r="E13" s="2">
        <v>3390</v>
      </c>
      <c r="F13" s="2">
        <v>1759</v>
      </c>
      <c r="G13" s="3">
        <v>0.51890000000000003</v>
      </c>
      <c r="H13" s="2">
        <v>10</v>
      </c>
      <c r="I13" s="2">
        <v>3391</v>
      </c>
    </row>
    <row r="14" spans="1:9" x14ac:dyDescent="0.25">
      <c r="A14" s="2" t="s">
        <v>9</v>
      </c>
      <c r="B14" s="2" t="s">
        <v>10</v>
      </c>
      <c r="C14" s="2" t="s">
        <v>23</v>
      </c>
      <c r="D14" s="2" t="str">
        <f>"142501"</f>
        <v>142501</v>
      </c>
      <c r="E14" s="2">
        <v>13726</v>
      </c>
      <c r="F14" s="2">
        <v>5048</v>
      </c>
      <c r="G14" s="3">
        <v>0.36780000000000002</v>
      </c>
      <c r="H14" s="2">
        <v>15</v>
      </c>
      <c r="I14" s="2">
        <v>13725</v>
      </c>
    </row>
    <row r="15" spans="1:9" x14ac:dyDescent="0.25">
      <c r="A15" s="2" t="s">
        <v>9</v>
      </c>
      <c r="B15" s="2" t="s">
        <v>10</v>
      </c>
      <c r="C15" s="2" t="s">
        <v>24</v>
      </c>
      <c r="D15" s="2" t="str">
        <f>"142503"</f>
        <v>142503</v>
      </c>
      <c r="E15" s="2">
        <v>11525</v>
      </c>
      <c r="F15" s="2">
        <v>4480</v>
      </c>
      <c r="G15" s="3">
        <v>0.38869999999999999</v>
      </c>
      <c r="H15" s="2">
        <v>20</v>
      </c>
      <c r="I15" s="2">
        <v>11525</v>
      </c>
    </row>
    <row r="16" spans="1:9" x14ac:dyDescent="0.25">
      <c r="A16" s="2" t="s">
        <v>9</v>
      </c>
      <c r="B16" s="2" t="s">
        <v>10</v>
      </c>
      <c r="C16" s="2" t="s">
        <v>25</v>
      </c>
      <c r="D16" s="2" t="str">
        <f>"142505"</f>
        <v>142505</v>
      </c>
      <c r="E16" s="2">
        <v>11289</v>
      </c>
      <c r="F16" s="2">
        <v>4271</v>
      </c>
      <c r="G16" s="3">
        <v>0.37830000000000003</v>
      </c>
      <c r="H16" s="2">
        <v>9</v>
      </c>
      <c r="I16" s="2">
        <v>11290</v>
      </c>
    </row>
    <row r="17" spans="1:9" x14ac:dyDescent="0.25">
      <c r="A17" s="2" t="s">
        <v>9</v>
      </c>
      <c r="B17" s="2" t="s">
        <v>10</v>
      </c>
      <c r="C17" s="2" t="s">
        <v>26</v>
      </c>
      <c r="D17" s="2" t="str">
        <f>"142506"</f>
        <v>142506</v>
      </c>
      <c r="E17" s="2">
        <v>10590</v>
      </c>
      <c r="F17" s="2">
        <v>4656</v>
      </c>
      <c r="G17" s="3">
        <v>0.43969999999999998</v>
      </c>
      <c r="H17" s="2">
        <v>8</v>
      </c>
      <c r="I17" s="2">
        <v>10589</v>
      </c>
    </row>
    <row r="18" spans="1:9" x14ac:dyDescent="0.25">
      <c r="A18" s="2" t="s">
        <v>9</v>
      </c>
      <c r="B18" s="2" t="s">
        <v>10</v>
      </c>
      <c r="C18" s="2" t="s">
        <v>27</v>
      </c>
      <c r="D18" s="2" t="str">
        <f>"142507"</f>
        <v>142507</v>
      </c>
      <c r="E18" s="2">
        <v>9594</v>
      </c>
      <c r="F18" s="2">
        <v>3541</v>
      </c>
      <c r="G18" s="3">
        <v>0.36909999999999998</v>
      </c>
      <c r="H18" s="2">
        <v>8</v>
      </c>
      <c r="I18" s="2">
        <v>9594</v>
      </c>
    </row>
    <row r="19" spans="1:9" x14ac:dyDescent="0.25">
      <c r="A19" s="2" t="s">
        <v>9</v>
      </c>
      <c r="B19" s="2" t="s">
        <v>10</v>
      </c>
      <c r="C19" s="2" t="s">
        <v>28</v>
      </c>
      <c r="D19" s="2" t="str">
        <f>"142510"</f>
        <v>142510</v>
      </c>
      <c r="E19" s="2">
        <v>11646</v>
      </c>
      <c r="F19" s="2">
        <v>4567</v>
      </c>
      <c r="G19" s="3">
        <v>0.39219999999999999</v>
      </c>
      <c r="H19" s="2">
        <v>15</v>
      </c>
      <c r="I19" s="2">
        <v>11646</v>
      </c>
    </row>
    <row r="20" spans="1:9" x14ac:dyDescent="0.25">
      <c r="A20" s="2" t="s">
        <v>9</v>
      </c>
      <c r="B20" s="2" t="s">
        <v>10</v>
      </c>
      <c r="C20" s="2" t="s">
        <v>29</v>
      </c>
      <c r="D20" s="2" t="str">
        <f>"142511"</f>
        <v>142511</v>
      </c>
      <c r="E20" s="2">
        <v>7400</v>
      </c>
      <c r="F20" s="2">
        <v>2696</v>
      </c>
      <c r="G20" s="3">
        <v>0.36430000000000001</v>
      </c>
      <c r="H20" s="2">
        <v>9</v>
      </c>
      <c r="I20" s="2">
        <v>7400</v>
      </c>
    </row>
    <row r="21" spans="1:9" x14ac:dyDescent="0.25">
      <c r="A21" s="2" t="s">
        <v>9</v>
      </c>
      <c r="B21" s="2" t="s">
        <v>10</v>
      </c>
      <c r="C21" s="2" t="s">
        <v>30</v>
      </c>
      <c r="D21" s="2" t="str">
        <f>"143001"</f>
        <v>143001</v>
      </c>
      <c r="E21" s="2">
        <v>4842</v>
      </c>
      <c r="F21" s="2">
        <v>2132</v>
      </c>
      <c r="G21" s="3">
        <v>0.44030000000000002</v>
      </c>
      <c r="H21" s="2">
        <v>8</v>
      </c>
      <c r="I21" s="2">
        <v>4842</v>
      </c>
    </row>
    <row r="22" spans="1:9" x14ac:dyDescent="0.25">
      <c r="A22" s="2" t="s">
        <v>9</v>
      </c>
      <c r="B22" s="2" t="s">
        <v>10</v>
      </c>
      <c r="C22" s="2" t="s">
        <v>31</v>
      </c>
      <c r="D22" s="2" t="str">
        <f>"143005"</f>
        <v>143005</v>
      </c>
      <c r="E22" s="2">
        <v>14410</v>
      </c>
      <c r="F22" s="2">
        <v>5291</v>
      </c>
      <c r="G22" s="3">
        <v>0.36720000000000003</v>
      </c>
      <c r="H22" s="2">
        <v>11</v>
      </c>
      <c r="I22" s="2">
        <v>14409</v>
      </c>
    </row>
    <row r="23" spans="1:9" x14ac:dyDescent="0.25">
      <c r="A23" s="2" t="s">
        <v>9</v>
      </c>
      <c r="B23" s="2" t="s">
        <v>10</v>
      </c>
      <c r="C23" s="2" t="s">
        <v>32</v>
      </c>
      <c r="D23" s="2" t="str">
        <f>"146301"</f>
        <v>146301</v>
      </c>
      <c r="E23" s="2">
        <v>152599</v>
      </c>
      <c r="F23" s="2">
        <v>45712</v>
      </c>
      <c r="G23" s="3">
        <v>0.29959999999999998</v>
      </c>
      <c r="H23" s="2">
        <v>109</v>
      </c>
      <c r="I23" s="2">
        <v>152599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&amp;CFrekwencja II tura zgodziny 17.00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2024-04-21T15:25:21Z</cp:lastPrinted>
  <dcterms:created xsi:type="dcterms:W3CDTF">2024-04-21T15:22:09Z</dcterms:created>
  <dcterms:modified xsi:type="dcterms:W3CDTF">2024-04-21T15:25:33Z</dcterms:modified>
</cp:coreProperties>
</file>